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465" windowWidth="15120" windowHeight="7650" activeTab="1"/>
  </bookViews>
  <sheets>
    <sheet name="Оценка" sheetId="1" r:id="rId1"/>
    <sheet name="Рейтинг" sheetId="2" r:id="rId2"/>
  </sheets>
  <calcPr calcId="162913"/>
</workbook>
</file>

<file path=xl/calcChain.xml><?xml version="1.0" encoding="utf-8"?>
<calcChain xmlns="http://schemas.openxmlformats.org/spreadsheetml/2006/main">
  <c r="G16" i="1" l="1"/>
  <c r="G25" i="1"/>
  <c r="G14" i="1"/>
  <c r="G23" i="1" l="1"/>
  <c r="G11" i="1"/>
  <c r="G15" i="1" l="1"/>
  <c r="I15" i="1" s="1"/>
  <c r="D7" i="2" s="1"/>
  <c r="G12" i="1" l="1"/>
  <c r="G7" i="1"/>
  <c r="G8" i="1"/>
  <c r="G9" i="1"/>
  <c r="G10" i="1"/>
  <c r="G13" i="1"/>
  <c r="I13" i="1" s="1"/>
  <c r="G17" i="1"/>
  <c r="G18" i="1"/>
  <c r="G19" i="1"/>
  <c r="G20" i="1"/>
  <c r="G21" i="1"/>
  <c r="G22" i="1"/>
  <c r="G24" i="1"/>
  <c r="I17" i="1" l="1"/>
  <c r="D6" i="2"/>
  <c r="I7" i="1"/>
  <c r="D8" i="2" s="1"/>
  <c r="D5" i="2"/>
</calcChain>
</file>

<file path=xl/sharedStrings.xml><?xml version="1.0" encoding="utf-8"?>
<sst xmlns="http://schemas.openxmlformats.org/spreadsheetml/2006/main" count="84" uniqueCount="60">
  <si>
    <t xml:space="preserve">Наименование субвенции бюджету города Лесосибирска на осуществление переданного полномочия </t>
  </si>
  <si>
    <t>Наименование главного распорядителя бюджетных средств, исполняющего переданные полномочия</t>
  </si>
  <si>
    <t>Администрация города Лесосибирска</t>
  </si>
  <si>
    <t>Показатель</t>
  </si>
  <si>
    <t>Просроченная кредиторская задолженность за счет средств субвенций на реализацию отдельных государственных полномочий, переданных органам местного самоуправления в соответствии с законами Красноярского края</t>
  </si>
  <si>
    <t>Выявленные факты нецелевого и (или) неэффективного использования средств субвенций, предоставляемых на осуществление отдельных государственных полномочий, переданных органам местного самоуправления в соответствии с законами Красноярского края</t>
  </si>
  <si>
    <t xml:space="preserve">Соответствие муниципальных правовых актов по вопросам осуществления переданных отдельных государственных полномочий требованиям нормативных правовых актов органов государственной власти Российской Федерации и Красноярского края    </t>
  </si>
  <si>
    <t>Значение общего показателя качества выполнения отдельного государственного полномочия, переданного органу местной администрации</t>
  </si>
  <si>
    <t>Оценка положительная "+"
/
отрицательная 
"-"</t>
  </si>
  <si>
    <t>Средняя оценка по главному распорядителю бюджетных средств</t>
  </si>
  <si>
    <t>"+"</t>
  </si>
  <si>
    <t>Комитет по управлению муниципальной собственностью г.Лесосибирска</t>
  </si>
  <si>
    <t>Субвенции бюджетам муниципальных образований края на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</t>
  </si>
  <si>
    <t>Субвенции бюджетам муниципальных образований края на реализацию Закона края от 20 декабря 2007 года № 4-1089 «О наделении органов местного самоуправления муниципальных районов и городских округов края государственными полномочиями по организации и осуществлению деятельности по опеке и попечительству в отношении несовершеннолетних»</t>
  </si>
  <si>
    <t>Субвенции бюджетам муниципальных образований края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</t>
  </si>
  <si>
    <t>Примечание</t>
  </si>
  <si>
    <t>№ п/п</t>
  </si>
  <si>
    <t>Начальник бюджетного отдела     _______________________________     М.В. Авдеева</t>
  </si>
  <si>
    <t>Наименование главного распорядителя бюджетных средств</t>
  </si>
  <si>
    <t>Место в рейтинге</t>
  </si>
  <si>
    <t>Cубвенции бюджетам муниципальных образований края на реализацию Закона края от 21 декабря 2010 года № 11-5582 «О наделении органов местного самоуправления городских округов и муниципальных районов края отдельными государственными полномочиями по обеспечению переселения граждан из районов Крайнего Севера и приравненных к ним местностей Красноярского края»</t>
  </si>
  <si>
    <t>Субвенции бюджетам муниципальных образований края на реализацию Закона края от 1 декабря 2014 года № 7-2839 «О наделении органов местного самоуправления городских округов и муниципальных районов края отдельными государственными полномочиями Красноярского края по реализации отдельных мер по обеспечению ограничения платы граждан за коммунальные услуги»</t>
  </si>
  <si>
    <t>Субвенции бюджетам муниципальных образований края на 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</si>
  <si>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</si>
  <si>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Субвенции бюджетам муниципальных образований края на реализацию Закона края от 27 декабря 2005 года № 17-4377 «О наделении органов местного самоуправления муниципальных районов и городских округов края государственными полномочиями по обеспечению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платы»</t>
  </si>
  <si>
    <t>Субвенции бюджетам муниципальных образований края на реализацию Закона края от 29 марта 2007 года № 22-6015 «О наделении органов местного самоуправления муниципальных районов и городских округов края государственными полномочиями по выплате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образования»</t>
  </si>
  <si>
    <t>Субвенции бюджетам муниципальных образований края на реализацию Закона края от 27 декабря 2005 года № 17-4379 «О наделении органов местного самоуправления муниципальных районов и городских округов края государственными полномочиями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 в муниципальных образовательных организациях, реализующих образовательную программу дошкольного образования, без взимания родительской платы»</t>
  </si>
  <si>
    <t>Субвенции бюджетам муниципальных образований края на реализацию Закона края от 24 декабря 2009 года №9-4225 «О наделении органов местного самоуправления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родителей»</t>
  </si>
  <si>
    <t>Субвенции бюджетам муниципальных образований края на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от 28 марта 1998 года № 53-ФЗ «О воинской обязанности и военной службе»</t>
  </si>
  <si>
    <t>Субвенции бюджетам муниципальных образований края на реализацию Закона края от 21 декабря 2010 года  № 11-5564 «О наделении органов местного самоуправления государственными полномочиями в области архивного дела»</t>
  </si>
  <si>
    <t>Субвенции бюджетам муниципальных образований края на реализацию Закона края от 30 января 2014 года  № 6-2056 «О наделении органов местного самоуправления городских округов и муниципальных районов края государственными полномочиями по осуществлению уведомительной регистрации коллективных договоров и территориальных соглашений и контроля за их выполнением»</t>
  </si>
  <si>
    <t>Субвенции бюджетам муниципальных образований края на реализацию Закона края от 13 июня 2013 года № 4-1402 «О наделении органов местного самоуправления муниципальных районов и городских округов  края  отдельными государственными полномочиями по организации проведения мероприятий по отлову и содержанию безнадзорных животных»</t>
  </si>
  <si>
    <t>Постановление № 1269 от 15.09.2014</t>
  </si>
  <si>
    <t>Постановление № 1261 от 12.09.2014</t>
  </si>
  <si>
    <t>Постановление № 648 от 17.04.2013</t>
  </si>
  <si>
    <t xml:space="preserve">Постановление № 1234 от 23.07.2012 </t>
  </si>
  <si>
    <t>Постановление № 647 от 18.04.2012</t>
  </si>
  <si>
    <t>Постановление № 1160 от 27.08.2014</t>
  </si>
  <si>
    <t>Постановление № 1976 от 24.12.2013</t>
  </si>
  <si>
    <t>Постановление № 1268 от 15.09.2014</t>
  </si>
  <si>
    <t>Муниципальное казенное учреждение "Управление городским хозяйством"</t>
  </si>
  <si>
    <t xml:space="preserve">Постановление № 849 от 28.08.2006 </t>
  </si>
  <si>
    <t xml:space="preserve">Субвенции бюджетам муниципальных образований на реализацию Закона края от 19 апреля 2018 года № 5-1533 «О наделении органов местного самоуправления муниципальных районов и городских округов края государственными полномочиями по организации и обеспечению отдыха и оздоровления детей» </t>
  </si>
  <si>
    <t>1-2</t>
  </si>
  <si>
    <t>3</t>
  </si>
  <si>
    <t>4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</si>
  <si>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соответствии с Федеральным законом </t>
  </si>
  <si>
    <t>Постановление №  1078 от 30.08.2018, № 678  от 07.07.2016</t>
  </si>
  <si>
    <t>Постановление № 840 от 29.08.2019</t>
  </si>
  <si>
    <t>Постановление № 1284 от 23.12.2019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</si>
  <si>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</si>
  <si>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Отдел образования администрации города Лесосибирска</t>
  </si>
  <si>
    <t>Оценка качества выполнения органами местной администрации отдельных государственных полномочий, 
переданных в соответствии с законами Красноярского края 
за 2020 год</t>
  </si>
  <si>
    <t>Субвенция бюджету городского округа город Лесосибирск на осуществление отдельных государственных полномочий по предоставлению жилых помещений в собственность бесплатно или жилых помещений по договору социального найма гражданам, лишившимся жилья в результате пожара (в соответствии с Законом края от 31 октября 2019 года № 8-3261)</t>
  </si>
  <si>
    <t>Постановление № 344 от 16.03.2020</t>
  </si>
  <si>
    <t>Постановление № 427 от 02.042020</t>
  </si>
  <si>
    <t>Постановление № 705 от 18.07.2019</t>
  </si>
  <si>
    <t>Постановление № 551 от 18.05.2020</t>
  </si>
  <si>
    <t>"-"</t>
  </si>
  <si>
    <t>Рейтинговая оценка качества выполнения органами местной администрации отдельных государственных полномочий, 
переданных в соответствии с законами Красноярского края 
за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</si>
</sst>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Arial Cyr"/>
      <charset val="204"/>
    </font>
    <font>
      <sz val="12"/>
      <name val="Arial Cyr"/>
      <charset val="204"/>
    </font>
    <font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0" borderId="0" xfId="0" applyFont="1"/>
    <xf numFmtId="0" fontId="10" fillId="0" borderId="1" xfId="0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 shrinkToFit="1"/>
    </xf>
    <xf numFmtId="164" fontId="2" fillId="0" borderId="1" xfId="0" applyNumberFormat="1" applyFont="1" applyFill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49" fontId="1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 shrinkToFit="1"/>
    </xf>
    <xf numFmtId="49" fontId="1" fillId="0" borderId="4" xfId="0" applyNumberFormat="1" applyFont="1" applyBorder="1" applyAlignment="1">
      <alignment horizontal="center" vertical="center" wrapText="1" shrinkToFit="1"/>
    </xf>
    <xf numFmtId="49" fontId="1" fillId="0" borderId="3" xfId="0" applyNumberFormat="1" applyFont="1" applyBorder="1" applyAlignment="1">
      <alignment horizontal="center" vertical="center" wrapText="1" shrinkToFit="1"/>
    </xf>
    <xf numFmtId="49" fontId="1" fillId="0" borderId="1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8"/>
  <sheetViews>
    <sheetView zoomScale="70" zoomScaleNormal="70" workbookViewId="0">
      <pane xSplit="5" ySplit="6" topLeftCell="F14" activePane="bottomRight" state="frozen"/>
      <selection pane="topRight" activeCell="F1" sqref="F1"/>
      <selection pane="bottomLeft" activeCell="A7" sqref="A7"/>
      <selection pane="bottomRight" activeCell="I17" sqref="I17:I25"/>
    </sheetView>
  </sheetViews>
  <sheetFormatPr defaultRowHeight="15" outlineLevelRow="4" x14ac:dyDescent="0.25"/>
  <cols>
    <col min="1" max="1" width="6" style="8" customWidth="1"/>
    <col min="2" max="2" width="59.42578125" style="19" customWidth="1"/>
    <col min="3" max="3" width="22.42578125" style="3" customWidth="1"/>
    <col min="4" max="6" width="24" style="1" customWidth="1"/>
    <col min="7" max="7" width="17.5703125" style="3" customWidth="1"/>
    <col min="8" max="8" width="17.7109375" style="1" customWidth="1"/>
    <col min="9" max="9" width="22.42578125" style="3" customWidth="1"/>
    <col min="10" max="10" width="17.7109375" style="2" customWidth="1"/>
  </cols>
  <sheetData>
    <row r="2" spans="1:10" ht="66" customHeight="1" x14ac:dyDescent="0.3">
      <c r="A2" s="32" t="s">
        <v>52</v>
      </c>
      <c r="B2" s="32"/>
      <c r="C2" s="32"/>
      <c r="D2" s="32"/>
      <c r="E2" s="32"/>
      <c r="F2" s="32"/>
      <c r="G2" s="32"/>
      <c r="H2" s="32"/>
      <c r="I2" s="32"/>
      <c r="J2" s="32"/>
    </row>
    <row r="4" spans="1:10" s="4" customFormat="1" ht="32.25" customHeight="1" outlineLevel="2" x14ac:dyDescent="0.25">
      <c r="A4" s="30" t="s">
        <v>16</v>
      </c>
      <c r="B4" s="37" t="s">
        <v>0</v>
      </c>
      <c r="C4" s="30" t="s">
        <v>1</v>
      </c>
      <c r="D4" s="36" t="s">
        <v>3</v>
      </c>
      <c r="E4" s="36"/>
      <c r="F4" s="36"/>
      <c r="G4" s="30" t="s">
        <v>7</v>
      </c>
      <c r="H4" s="30" t="s">
        <v>8</v>
      </c>
      <c r="I4" s="30" t="s">
        <v>9</v>
      </c>
      <c r="J4" s="30" t="s">
        <v>15</v>
      </c>
    </row>
    <row r="5" spans="1:10" s="4" customFormat="1" ht="208.5" customHeight="1" outlineLevel="2" x14ac:dyDescent="0.25">
      <c r="A5" s="34"/>
      <c r="B5" s="38"/>
      <c r="C5" s="34"/>
      <c r="D5" s="5" t="s">
        <v>4</v>
      </c>
      <c r="E5" s="5" t="s">
        <v>5</v>
      </c>
      <c r="F5" s="5" t="s">
        <v>6</v>
      </c>
      <c r="G5" s="34"/>
      <c r="H5" s="34"/>
      <c r="I5" s="34"/>
      <c r="J5" s="34"/>
    </row>
    <row r="6" spans="1:10" s="4" customFormat="1" ht="18.75" customHeight="1" outlineLevel="2" x14ac:dyDescent="0.25">
      <c r="A6" s="31"/>
      <c r="B6" s="39"/>
      <c r="C6" s="31"/>
      <c r="D6" s="6">
        <v>1</v>
      </c>
      <c r="E6" s="6">
        <v>2</v>
      </c>
      <c r="F6" s="6">
        <v>3</v>
      </c>
      <c r="G6" s="31"/>
      <c r="H6" s="31"/>
      <c r="I6" s="31"/>
      <c r="J6" s="31"/>
    </row>
    <row r="7" spans="1:10" s="4" customFormat="1" ht="171" customHeight="1" outlineLevel="4" x14ac:dyDescent="0.2">
      <c r="A7" s="9">
        <v>1</v>
      </c>
      <c r="B7" s="20" t="s">
        <v>22</v>
      </c>
      <c r="C7" s="30" t="s">
        <v>51</v>
      </c>
      <c r="D7" s="22">
        <v>1</v>
      </c>
      <c r="E7" s="22">
        <v>0</v>
      </c>
      <c r="F7" s="22">
        <v>0</v>
      </c>
      <c r="G7" s="6">
        <f t="shared" ref="G7:G25" si="0">SUM(D7:F7)</f>
        <v>1</v>
      </c>
      <c r="H7" s="7" t="s">
        <v>58</v>
      </c>
      <c r="I7" s="28">
        <f>AVERAGE(G7:G12)</f>
        <v>1.6666666666666667</v>
      </c>
      <c r="J7" s="23" t="s">
        <v>39</v>
      </c>
    </row>
    <row r="8" spans="1:10" s="4" customFormat="1" ht="154.5" customHeight="1" outlineLevel="4" x14ac:dyDescent="0.2">
      <c r="A8" s="9">
        <v>2</v>
      </c>
      <c r="B8" s="20" t="s">
        <v>23</v>
      </c>
      <c r="C8" s="34"/>
      <c r="D8" s="22">
        <v>1</v>
      </c>
      <c r="E8" s="22">
        <v>0</v>
      </c>
      <c r="F8" s="22">
        <v>0</v>
      </c>
      <c r="G8" s="6">
        <f t="shared" si="0"/>
        <v>1</v>
      </c>
      <c r="H8" s="7" t="s">
        <v>58</v>
      </c>
      <c r="I8" s="35"/>
      <c r="J8" s="23" t="s">
        <v>32</v>
      </c>
    </row>
    <row r="9" spans="1:10" s="4" customFormat="1" ht="127.5" customHeight="1" outlineLevel="4" x14ac:dyDescent="0.2">
      <c r="A9" s="9">
        <v>3</v>
      </c>
      <c r="B9" s="20" t="s">
        <v>24</v>
      </c>
      <c r="C9" s="34"/>
      <c r="D9" s="22">
        <v>1</v>
      </c>
      <c r="E9" s="22">
        <v>1</v>
      </c>
      <c r="F9" s="22">
        <v>0</v>
      </c>
      <c r="G9" s="6">
        <f t="shared" si="0"/>
        <v>2</v>
      </c>
      <c r="H9" s="7" t="s">
        <v>10</v>
      </c>
      <c r="I9" s="35"/>
      <c r="J9" s="11" t="s">
        <v>47</v>
      </c>
    </row>
    <row r="10" spans="1:10" s="4" customFormat="1" ht="120.75" customHeight="1" outlineLevel="4" x14ac:dyDescent="0.2">
      <c r="A10" s="9">
        <v>4</v>
      </c>
      <c r="B10" s="20" t="s">
        <v>25</v>
      </c>
      <c r="C10" s="34"/>
      <c r="D10" s="22">
        <v>1</v>
      </c>
      <c r="E10" s="22">
        <v>1</v>
      </c>
      <c r="F10" s="22">
        <v>0</v>
      </c>
      <c r="G10" s="6">
        <f t="shared" si="0"/>
        <v>2</v>
      </c>
      <c r="H10" s="7" t="s">
        <v>10</v>
      </c>
      <c r="I10" s="35"/>
      <c r="J10" s="11"/>
    </row>
    <row r="11" spans="1:10" s="4" customFormat="1" ht="87.75" customHeight="1" outlineLevel="4" x14ac:dyDescent="0.2">
      <c r="A11" s="9">
        <v>5</v>
      </c>
      <c r="B11" s="20" t="s">
        <v>42</v>
      </c>
      <c r="C11" s="34"/>
      <c r="D11" s="22">
        <v>1</v>
      </c>
      <c r="E11" s="22">
        <v>1</v>
      </c>
      <c r="F11" s="22">
        <v>0</v>
      </c>
      <c r="G11" s="24">
        <f t="shared" si="0"/>
        <v>2</v>
      </c>
      <c r="H11" s="7" t="s">
        <v>10</v>
      </c>
      <c r="I11" s="35"/>
      <c r="J11" s="11"/>
    </row>
    <row r="12" spans="1:10" s="4" customFormat="1" ht="159" customHeight="1" outlineLevel="4" x14ac:dyDescent="0.2">
      <c r="A12" s="9">
        <v>6</v>
      </c>
      <c r="B12" s="20" t="s">
        <v>26</v>
      </c>
      <c r="C12" s="34"/>
      <c r="D12" s="22">
        <v>1</v>
      </c>
      <c r="E12" s="22">
        <v>1</v>
      </c>
      <c r="F12" s="22">
        <v>0</v>
      </c>
      <c r="G12" s="6">
        <f t="shared" si="0"/>
        <v>2</v>
      </c>
      <c r="H12" s="7" t="s">
        <v>10</v>
      </c>
      <c r="I12" s="35"/>
      <c r="J12" s="11" t="s">
        <v>33</v>
      </c>
    </row>
    <row r="13" spans="1:10" s="4" customFormat="1" ht="119.25" customHeight="1" outlineLevel="4" x14ac:dyDescent="0.2">
      <c r="A13" s="9">
        <v>7</v>
      </c>
      <c r="B13" s="20" t="s">
        <v>27</v>
      </c>
      <c r="C13" s="30" t="s">
        <v>11</v>
      </c>
      <c r="D13" s="22">
        <v>1</v>
      </c>
      <c r="E13" s="22">
        <v>1</v>
      </c>
      <c r="F13" s="22">
        <v>1</v>
      </c>
      <c r="G13" s="6">
        <f t="shared" si="0"/>
        <v>3</v>
      </c>
      <c r="H13" s="7" t="s">
        <v>10</v>
      </c>
      <c r="I13" s="28">
        <f>AVERAGE(G13:G14)</f>
        <v>3</v>
      </c>
      <c r="J13" s="11" t="s">
        <v>55</v>
      </c>
    </row>
    <row r="14" spans="1:10" s="4" customFormat="1" ht="119.25" customHeight="1" outlineLevel="4" x14ac:dyDescent="0.2">
      <c r="A14" s="9">
        <v>8</v>
      </c>
      <c r="B14" s="20" t="s">
        <v>53</v>
      </c>
      <c r="C14" s="31"/>
      <c r="D14" s="22">
        <v>1</v>
      </c>
      <c r="E14" s="22">
        <v>1</v>
      </c>
      <c r="F14" s="22">
        <v>1</v>
      </c>
      <c r="G14" s="25">
        <f t="shared" ref="G14" si="1">SUM(D14:F14)</f>
        <v>3</v>
      </c>
      <c r="H14" s="7" t="s">
        <v>10</v>
      </c>
      <c r="I14" s="29"/>
      <c r="J14" s="11" t="s">
        <v>54</v>
      </c>
    </row>
    <row r="15" spans="1:10" s="4" customFormat="1" ht="111" customHeight="1" outlineLevel="4" x14ac:dyDescent="0.2">
      <c r="A15" s="9">
        <v>9</v>
      </c>
      <c r="B15" s="20" t="s">
        <v>21</v>
      </c>
      <c r="C15" s="30" t="s">
        <v>40</v>
      </c>
      <c r="D15" s="22">
        <v>1</v>
      </c>
      <c r="E15" s="22">
        <v>1</v>
      </c>
      <c r="F15" s="22">
        <v>0</v>
      </c>
      <c r="G15" s="21">
        <f t="shared" ref="G15:G16" si="2">SUM(D15:F15)</f>
        <v>2</v>
      </c>
      <c r="H15" s="7" t="s">
        <v>10</v>
      </c>
      <c r="I15" s="28">
        <f>AVERAGE(G15:G16)</f>
        <v>2.5</v>
      </c>
      <c r="J15" s="11"/>
    </row>
    <row r="16" spans="1:10" s="4" customFormat="1" ht="111" customHeight="1" outlineLevel="4" x14ac:dyDescent="0.2">
      <c r="A16" s="9">
        <v>10</v>
      </c>
      <c r="B16" s="20" t="s">
        <v>31</v>
      </c>
      <c r="C16" s="31"/>
      <c r="D16" s="22">
        <v>1</v>
      </c>
      <c r="E16" s="22">
        <v>1</v>
      </c>
      <c r="F16" s="22">
        <v>1</v>
      </c>
      <c r="G16" s="25">
        <f t="shared" si="2"/>
        <v>3</v>
      </c>
      <c r="H16" s="7" t="s">
        <v>10</v>
      </c>
      <c r="I16" s="29"/>
      <c r="J16" s="11" t="s">
        <v>38</v>
      </c>
    </row>
    <row r="17" spans="1:10" s="4" customFormat="1" ht="112.5" customHeight="1" outlineLevel="4" x14ac:dyDescent="0.2">
      <c r="A17" s="9">
        <v>11</v>
      </c>
      <c r="B17" s="20" t="s">
        <v>20</v>
      </c>
      <c r="C17" s="40" t="s">
        <v>2</v>
      </c>
      <c r="D17" s="22">
        <v>1</v>
      </c>
      <c r="E17" s="22">
        <v>1</v>
      </c>
      <c r="F17" s="22">
        <v>1</v>
      </c>
      <c r="G17" s="6">
        <f t="shared" si="0"/>
        <v>3</v>
      </c>
      <c r="H17" s="7" t="s">
        <v>10</v>
      </c>
      <c r="I17" s="27">
        <f>AVERAGE(G17:G25)</f>
        <v>3</v>
      </c>
      <c r="J17" s="11" t="s">
        <v>34</v>
      </c>
    </row>
    <row r="18" spans="1:10" s="4" customFormat="1" ht="94.5" customHeight="1" outlineLevel="4" x14ac:dyDescent="0.2">
      <c r="A18" s="9">
        <v>12</v>
      </c>
      <c r="B18" s="20" t="s">
        <v>28</v>
      </c>
      <c r="C18" s="40"/>
      <c r="D18" s="22">
        <v>1</v>
      </c>
      <c r="E18" s="22">
        <v>1</v>
      </c>
      <c r="F18" s="22">
        <v>1</v>
      </c>
      <c r="G18" s="6">
        <f t="shared" si="0"/>
        <v>3</v>
      </c>
      <c r="H18" s="7" t="s">
        <v>10</v>
      </c>
      <c r="I18" s="27"/>
      <c r="J18" s="11" t="s">
        <v>41</v>
      </c>
    </row>
    <row r="19" spans="1:10" s="4" customFormat="1" ht="102.75" customHeight="1" outlineLevel="4" x14ac:dyDescent="0.2">
      <c r="A19" s="9">
        <v>13</v>
      </c>
      <c r="B19" s="20" t="s">
        <v>12</v>
      </c>
      <c r="C19" s="40"/>
      <c r="D19" s="22">
        <v>1</v>
      </c>
      <c r="E19" s="22">
        <v>1</v>
      </c>
      <c r="F19" s="22">
        <v>1</v>
      </c>
      <c r="G19" s="6">
        <f t="shared" si="0"/>
        <v>3</v>
      </c>
      <c r="H19" s="7" t="s">
        <v>10</v>
      </c>
      <c r="I19" s="27"/>
      <c r="J19" s="11" t="s">
        <v>48</v>
      </c>
    </row>
    <row r="20" spans="1:10" s="4" customFormat="1" ht="111.75" customHeight="1" outlineLevel="4" x14ac:dyDescent="0.2">
      <c r="A20" s="9">
        <v>14</v>
      </c>
      <c r="B20" s="20" t="s">
        <v>14</v>
      </c>
      <c r="C20" s="40"/>
      <c r="D20" s="22">
        <v>1</v>
      </c>
      <c r="E20" s="22">
        <v>1</v>
      </c>
      <c r="F20" s="22">
        <v>1</v>
      </c>
      <c r="G20" s="6">
        <f t="shared" si="0"/>
        <v>3</v>
      </c>
      <c r="H20" s="7" t="s">
        <v>10</v>
      </c>
      <c r="I20" s="27"/>
      <c r="J20" s="11" t="s">
        <v>36</v>
      </c>
    </row>
    <row r="21" spans="1:10" s="4" customFormat="1" ht="75.75" customHeight="1" outlineLevel="4" x14ac:dyDescent="0.2">
      <c r="A21" s="9">
        <v>15</v>
      </c>
      <c r="B21" s="20" t="s">
        <v>29</v>
      </c>
      <c r="C21" s="40"/>
      <c r="D21" s="22">
        <v>1</v>
      </c>
      <c r="E21" s="22">
        <v>1</v>
      </c>
      <c r="F21" s="22">
        <v>1</v>
      </c>
      <c r="G21" s="6">
        <f t="shared" si="0"/>
        <v>3</v>
      </c>
      <c r="H21" s="7" t="s">
        <v>10</v>
      </c>
      <c r="I21" s="27"/>
      <c r="J21" s="11" t="s">
        <v>35</v>
      </c>
    </row>
    <row r="22" spans="1:10" s="4" customFormat="1" ht="102.75" customHeight="1" outlineLevel="4" x14ac:dyDescent="0.2">
      <c r="A22" s="9">
        <v>16</v>
      </c>
      <c r="B22" s="20" t="s">
        <v>30</v>
      </c>
      <c r="C22" s="40"/>
      <c r="D22" s="22">
        <v>1</v>
      </c>
      <c r="E22" s="22">
        <v>1</v>
      </c>
      <c r="F22" s="22">
        <v>1</v>
      </c>
      <c r="G22" s="6">
        <f t="shared" si="0"/>
        <v>3</v>
      </c>
      <c r="H22" s="7" t="s">
        <v>10</v>
      </c>
      <c r="I22" s="27"/>
      <c r="J22" s="11" t="s">
        <v>37</v>
      </c>
    </row>
    <row r="23" spans="1:10" s="4" customFormat="1" ht="71.25" customHeight="1" outlineLevel="4" x14ac:dyDescent="0.2">
      <c r="A23" s="9">
        <v>17</v>
      </c>
      <c r="B23" s="20" t="s">
        <v>46</v>
      </c>
      <c r="C23" s="40"/>
      <c r="D23" s="22">
        <v>1</v>
      </c>
      <c r="E23" s="22">
        <v>1</v>
      </c>
      <c r="F23" s="22">
        <v>1</v>
      </c>
      <c r="G23" s="24">
        <f t="shared" ref="G23" si="3">SUM(D23:F23)</f>
        <v>3</v>
      </c>
      <c r="H23" s="7" t="s">
        <v>10</v>
      </c>
      <c r="I23" s="27"/>
      <c r="J23" s="11" t="s">
        <v>56</v>
      </c>
    </row>
    <row r="24" spans="1:10" s="4" customFormat="1" ht="85.5" customHeight="1" outlineLevel="4" x14ac:dyDescent="0.2">
      <c r="A24" s="9">
        <v>18</v>
      </c>
      <c r="B24" s="20" t="s">
        <v>50</v>
      </c>
      <c r="C24" s="40"/>
      <c r="D24" s="22">
        <v>1</v>
      </c>
      <c r="E24" s="22">
        <v>1</v>
      </c>
      <c r="F24" s="22">
        <v>1</v>
      </c>
      <c r="G24" s="6">
        <f t="shared" si="0"/>
        <v>3</v>
      </c>
      <c r="H24" s="7" t="s">
        <v>10</v>
      </c>
      <c r="I24" s="27"/>
      <c r="J24" s="11" t="s">
        <v>49</v>
      </c>
    </row>
    <row r="25" spans="1:10" s="4" customFormat="1" ht="85.5" customHeight="1" outlineLevel="4" x14ac:dyDescent="0.2">
      <c r="A25" s="9">
        <v>19</v>
      </c>
      <c r="B25" s="20" t="s">
        <v>13</v>
      </c>
      <c r="C25" s="40"/>
      <c r="D25" s="22">
        <v>1</v>
      </c>
      <c r="E25" s="22">
        <v>1</v>
      </c>
      <c r="F25" s="22">
        <v>1</v>
      </c>
      <c r="G25" s="25">
        <f t="shared" si="0"/>
        <v>3</v>
      </c>
      <c r="H25" s="7" t="s">
        <v>10</v>
      </c>
      <c r="I25" s="27"/>
      <c r="J25" s="11" t="s">
        <v>57</v>
      </c>
    </row>
    <row r="28" spans="1:10" s="13" customFormat="1" ht="30" customHeight="1" x14ac:dyDescent="0.3">
      <c r="A28" s="33" t="s">
        <v>17</v>
      </c>
      <c r="B28" s="33"/>
      <c r="C28" s="33"/>
      <c r="D28" s="33"/>
      <c r="E28" s="33"/>
      <c r="F28" s="33"/>
      <c r="G28" s="33"/>
      <c r="H28" s="33"/>
      <c r="I28" s="33"/>
      <c r="J28" s="12"/>
    </row>
  </sheetData>
  <mergeCells count="18">
    <mergeCell ref="A28:I28"/>
    <mergeCell ref="J4:J6"/>
    <mergeCell ref="C7:C12"/>
    <mergeCell ref="I7:I12"/>
    <mergeCell ref="H4:H6"/>
    <mergeCell ref="I4:I6"/>
    <mergeCell ref="D4:F4"/>
    <mergeCell ref="B4:B6"/>
    <mergeCell ref="C4:C6"/>
    <mergeCell ref="G4:G6"/>
    <mergeCell ref="A4:A6"/>
    <mergeCell ref="C13:C14"/>
    <mergeCell ref="C17:C25"/>
    <mergeCell ref="I17:I25"/>
    <mergeCell ref="I13:I14"/>
    <mergeCell ref="C15:C16"/>
    <mergeCell ref="I15:I16"/>
    <mergeCell ref="A2:J2"/>
  </mergeCells>
  <pageMargins left="0.35433070866141736" right="0.31496062992125984" top="0.31496062992125984" bottom="0.27559055118110237" header="0.31496062992125984" footer="0.31496062992125984"/>
  <pageSetup paperSize="9" scale="59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9"/>
  <sheetViews>
    <sheetView tabSelected="1" workbookViewId="0">
      <selection activeCell="A5" sqref="A5:D8"/>
    </sheetView>
  </sheetViews>
  <sheetFormatPr defaultColWidth="6" defaultRowHeight="15" x14ac:dyDescent="0.25"/>
  <cols>
    <col min="1" max="1" width="5.28515625" customWidth="1"/>
    <col min="2" max="2" width="50.28515625" customWidth="1"/>
    <col min="3" max="3" width="12" customWidth="1"/>
    <col min="4" max="4" width="19" customWidth="1"/>
  </cols>
  <sheetData>
    <row r="2" spans="1:4" ht="69" customHeight="1" x14ac:dyDescent="0.25">
      <c r="A2" s="41" t="s">
        <v>59</v>
      </c>
      <c r="B2" s="41"/>
      <c r="C2" s="41"/>
      <c r="D2" s="41"/>
    </row>
    <row r="3" spans="1:4" ht="18" customHeight="1" x14ac:dyDescent="0.25">
      <c r="A3" s="16"/>
      <c r="B3" s="16"/>
      <c r="C3" s="16"/>
      <c r="D3" s="16"/>
    </row>
    <row r="4" spans="1:4" ht="135" customHeight="1" x14ac:dyDescent="0.25">
      <c r="A4" s="18" t="s">
        <v>16</v>
      </c>
      <c r="B4" s="18" t="s">
        <v>18</v>
      </c>
      <c r="C4" s="18" t="s">
        <v>19</v>
      </c>
      <c r="D4" s="18" t="s">
        <v>9</v>
      </c>
    </row>
    <row r="5" spans="1:4" ht="63" customHeight="1" x14ac:dyDescent="0.25">
      <c r="A5" s="14">
        <v>1</v>
      </c>
      <c r="B5" s="17" t="s">
        <v>2</v>
      </c>
      <c r="C5" s="15" t="s">
        <v>43</v>
      </c>
      <c r="D5" s="26">
        <f>Оценка!I17</f>
        <v>3</v>
      </c>
    </row>
    <row r="6" spans="1:4" ht="63" customHeight="1" x14ac:dyDescent="0.25">
      <c r="A6" s="14">
        <v>2</v>
      </c>
      <c r="B6" s="17" t="s">
        <v>11</v>
      </c>
      <c r="C6" s="15" t="s">
        <v>43</v>
      </c>
      <c r="D6" s="26">
        <f>Оценка!I13</f>
        <v>3</v>
      </c>
    </row>
    <row r="7" spans="1:4" ht="63" customHeight="1" x14ac:dyDescent="0.25">
      <c r="A7" s="14">
        <v>3</v>
      </c>
      <c r="B7" s="17" t="s">
        <v>40</v>
      </c>
      <c r="C7" s="15" t="s">
        <v>44</v>
      </c>
      <c r="D7" s="26">
        <f>Оценка!I15</f>
        <v>2.5</v>
      </c>
    </row>
    <row r="8" spans="1:4" ht="63" customHeight="1" x14ac:dyDescent="0.25">
      <c r="A8" s="14">
        <v>4</v>
      </c>
      <c r="B8" s="17" t="s">
        <v>51</v>
      </c>
      <c r="C8" s="15" t="s">
        <v>45</v>
      </c>
      <c r="D8" s="26">
        <f>Оценка!I7</f>
        <v>1.6666666666666667</v>
      </c>
    </row>
    <row r="9" spans="1:4" x14ac:dyDescent="0.25">
      <c r="A9" s="10"/>
      <c r="B9" s="10"/>
      <c r="C9" s="10"/>
      <c r="D9" s="10"/>
    </row>
  </sheetData>
  <mergeCells count="1">
    <mergeCell ref="A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Оценка</vt:lpstr>
      <vt:lpstr>Рейтинг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2024-04-19T04:04:54Z</dcterms:modified>
</cp:coreProperties>
</file>