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\\192.168.1.225\обменникгорфо\Авдеева\Решение Совета\Решения Совета 2024\Решение от 27.06.2024 №\"/>
    </mc:Choice>
  </mc:AlternateContent>
  <bookViews>
    <workbookView xWindow="120" yWindow="120" windowWidth="9720" windowHeight="7320"/>
  </bookViews>
  <sheets>
    <sheet name="Лист3" sheetId="1" r:id="rId1"/>
  </sheets>
  <calcPr calcId="162913"/>
</workbook>
</file>

<file path=xl/calcChain.xml><?xml version="1.0" encoding="utf-8"?>
<calcChain xmlns="http://schemas.openxmlformats.org/spreadsheetml/2006/main">
  <c r="A10" i="1" l="1"/>
  <c r="D13" i="1"/>
  <c r="E13" i="1"/>
  <c r="F13" i="1"/>
</calcChain>
</file>

<file path=xl/sharedStrings.xml><?xml version="1.0" encoding="utf-8"?>
<sst xmlns="http://schemas.openxmlformats.org/spreadsheetml/2006/main" count="198" uniqueCount="75">
  <si>
    <t>к решению городского Совета</t>
  </si>
  <si>
    <t>(тыс. руб.)</t>
  </si>
  <si>
    <t>Наименование показателя бюджетной классификации</t>
  </si>
  <si>
    <t>Раздел-подраздел</t>
  </si>
  <si>
    <t>1</t>
  </si>
  <si>
    <t>2</t>
  </si>
  <si>
    <t>3</t>
  </si>
  <si>
    <t>4</t>
  </si>
  <si>
    <t>5</t>
  </si>
  <si>
    <t>ОБЩЕГОСУДАРСТВЕННЫЕ ВОПРОСЫ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</si>
  <si>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</si>
  <si>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</si>
  <si>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</si>
  <si>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</t>
  </si>
  <si>
    <t>00</t>
  </si>
  <si>
    <t>02</t>
  </si>
  <si>
    <t>375</t>
  </si>
  <si>
    <t>Функционирование высшего должностного лица субъекта Российской Федерации и муниципального образования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</si>
  <si>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</si>
  <si>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</si>
  <si>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</si>
  <si>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</si>
  <si>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</si>
  <si>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</si>
  <si>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</si>
  <si>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</si>
  <si>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</si>
  <si>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</si>
  <si>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</si>
  <si>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</si>
  <si>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Гражданская оборона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</si>
  <si>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</si>
  <si>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</si>
  <si>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</si>
  <si>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</si>
  <si>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</si>
  <si>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</si>
  <si>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Лесное хозяйство</t>
  </si>
  <si>
    <t>07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</si>
  <si>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</si>
  <si>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</si>
  <si>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</si>
  <si>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</si>
  <si>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</si>
  <si>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</si>
  <si>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</si>
  <si>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</si>
  <si>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</si>
  <si>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</si>
  <si>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</si>
  <si>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</si>
  <si>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</si>
  <si>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</si>
  <si>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</si>
  <si>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</si>
  <si>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</si>
  <si>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</si>
  <si>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</si>
  <si>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</si>
  <si>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</si>
  <si>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</si>
  <si>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</si>
  <si>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</si>
  <si>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</si>
  <si>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</si>
  <si>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</si>
  <si>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</si>
  <si>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Спорт высших достижений</t>
  </si>
  <si>
    <t>Другие вопросы в области физической культуры и спорта</t>
  </si>
  <si>
    <t>ВСЕГО:</t>
  </si>
  <si>
    <t/>
  </si>
  <si>
    <t>Приложение 3</t>
  </si>
  <si>
    <t>от 14.12.2023 № 340</t>
  </si>
  <si>
    <t>от 27.06.2024 № 385</t>
  </si>
  <si>
    <t>Условно утвержденные расходы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</si>
</sst>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88" formatCode="#,##0.0"/>
    <numFmt numFmtId="190" formatCode="0.0"/>
  </numFmts>
  <fonts count="28" x14ac:knownFonts="1">
    <font>
      <sz val="10"/>
      <name val="Arial"/>
    </font>
    <font>
      <sz val="10"/>
      <name val="Times New Roman Cyr"/>
      <family val="1"/>
      <charset val="204"/>
    </font>
    <font>
      <sz val="10"/>
      <name val="Times New Roman Cyr"/>
      <charset val="204"/>
    </font>
    <font>
      <b/>
      <sz val="11"/>
      <name val="Times New Roman Cyr"/>
      <charset val="204"/>
    </font>
    <font>
      <b/>
      <sz val="10"/>
      <color indexed="0"/>
      <name val="Arial"/>
      <family val="2"/>
      <charset val="204"/>
    </font>
    <font>
      <sz val="12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b/>
      <sz val="10"/>
      <name val="Times New Roman Cyr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8"/>
      <color theme="3"/>
      <name val="Cambria"/>
      <family val="2"/>
      <charset val="204"/>
    </font>
    <font>
      <sz val="11"/>
      <color rgb="FF9C6500"/>
      <name val="Calibri"/>
      <family val="2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0"/>
      <name val="Arial"/>
    </font>
    <font>
      <sz val="11"/>
      <color rgb="FFFA7D00"/>
      <name val="Calibri"/>
      <family val="2"/>
      <charset val="204"/>
    </font>
    <font>
      <sz val="11"/>
      <color rgb="FF006100"/>
      <name val="Calibri"/>
      <family val="2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D9F3FB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2">
    <xf numFmtId="0" fontId="0" fillId="0" borderId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5" fillId="3" borderId="2" applyNumberFormat="0" applyAlignment="0" applyProtection="0"/>
    <xf numFmtId="0" fontId="16" fillId="29" borderId="3" applyNumberFormat="0" applyAlignment="0" applyProtection="0"/>
    <xf numFmtId="0" fontId="17" fillId="29" borderId="2" applyNumberFormat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20" fillId="0" borderId="0" applyNumberFormat="0" applyFill="0" applyBorder="0" applyAlignment="0" applyProtection="0"/>
    <xf numFmtId="0" fontId="11" fillId="0" borderId="7" applyNumberFormat="0" applyFill="0" applyAlignment="0" applyProtection="0"/>
    <xf numFmtId="0" fontId="12" fillId="30" borderId="8" applyNumberFormat="0" applyAlignment="0" applyProtection="0"/>
    <xf numFmtId="0" fontId="21" fillId="0" borderId="0" applyNumberFormat="0" applyFill="0" applyBorder="0" applyAlignment="0" applyProtection="0"/>
    <xf numFmtId="0" fontId="22" fillId="31" borderId="0" applyNumberFormat="0" applyBorder="0" applyAlignment="0" applyProtection="0"/>
    <xf numFmtId="0" fontId="23" fillId="32" borderId="0" applyNumberFormat="0" applyBorder="0" applyAlignment="0" applyProtection="0"/>
    <xf numFmtId="0" fontId="24" fillId="0" borderId="0" applyNumberFormat="0" applyFill="0" applyBorder="0" applyAlignment="0" applyProtection="0"/>
    <xf numFmtId="0" fontId="25" fillId="2" borderId="9" applyNumberFormat="0" applyFont="0" applyAlignment="0" applyProtection="0"/>
    <xf numFmtId="0" fontId="26" fillId="0" borderId="10" applyNumberFormat="0" applyFill="0" applyAlignment="0" applyProtection="0"/>
    <xf numFmtId="0" fontId="13" fillId="0" borderId="0" applyNumberFormat="0" applyFill="0" applyBorder="0" applyAlignment="0" applyProtection="0"/>
    <xf numFmtId="0" fontId="27" fillId="33" borderId="0" applyNumberFormat="0" applyBorder="0" applyAlignment="0" applyProtection="0"/>
  </cellStyleXfs>
  <cellXfs count="38">
    <xf numFmtId="0" fontId="0" fillId="0" borderId="0" xfId="0" applyAlignment="1"/>
    <xf numFmtId="0" fontId="1" fillId="0" borderId="0" xfId="0" applyFont="1" applyFill="1" applyAlignment="1">
      <alignment wrapText="1" shrinkToFit="1"/>
    </xf>
    <xf numFmtId="0" fontId="1" fillId="0" borderId="0" xfId="0" applyFont="1" applyFill="1" applyAlignment="1"/>
    <xf numFmtId="0" fontId="1" fillId="0" borderId="0" xfId="0" applyFont="1" applyFill="1" applyAlignment="1">
      <alignment horizontal="right" vertical="top"/>
    </xf>
    <xf numFmtId="14" fontId="1" fillId="0" borderId="0" xfId="0" applyNumberFormat="1" applyFont="1" applyFill="1" applyAlignment="1">
      <alignment horizontal="right" vertical="top"/>
    </xf>
    <xf numFmtId="0" fontId="0" fillId="0" borderId="0" xfId="0" applyAlignment="1">
      <alignment wrapText="1"/>
    </xf>
    <xf numFmtId="0" fontId="4" fillId="0" borderId="0" xfId="0" applyFont="1" applyAlignment="1">
      <alignment horizontal="right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188" fontId="1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left" vertical="center" wrapText="1" shrinkToFi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wrapText="1" shrinkToFit="1"/>
    </xf>
    <xf numFmtId="188" fontId="0" fillId="0" borderId="0" xfId="0" applyNumberFormat="1" applyAlignment="1"/>
    <xf numFmtId="190" fontId="0" fillId="0" borderId="0" xfId="0" applyNumberFormat="1" applyAlignment="1"/>
    <xf numFmtId="0" fontId="7" fillId="0" borderId="0" xfId="0" applyFont="1" applyFill="1" applyAlignment="1">
      <alignment horizontal="right" vertical="top"/>
    </xf>
    <xf numFmtId="49" fontId="1" fillId="0" borderId="1" xfId="0" applyNumberFormat="1" applyFont="1" applyFill="1" applyBorder="1" applyAlignment="1">
      <alignment horizontal="center" vertical="center" wrapText="1" shrinkToFit="1"/>
    </xf>
    <xf numFmtId="49" fontId="1" fillId="0" borderId="1" xfId="0" applyNumberFormat="1" applyFont="1" applyFill="1" applyBorder="1" applyAlignment="1">
      <alignment horizontal="center" vertical="center"/>
    </xf>
    <xf numFmtId="188" fontId="8" fillId="0" borderId="1" xfId="0" applyNumberFormat="1" applyFont="1" applyBorder="1" applyAlignment="1">
      <alignment horizontal="right" vertical="center" wrapText="1"/>
    </xf>
    <xf numFmtId="0" fontId="3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/>
    </xf>
    <xf numFmtId="14" fontId="6" fillId="0" borderId="0" xfId="0" applyNumberFormat="1" applyFont="1" applyAlignment="1">
      <alignment vertical="center"/>
    </xf>
    <xf numFmtId="188" fontId="1" fillId="0" borderId="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/>
    </xf>
    <xf numFmtId="188" fontId="8" fillId="0" borderId="0" xfId="0" applyNumberFormat="1" applyFont="1" applyBorder="1" applyAlignment="1">
      <alignment horizontal="right" vertical="center" wrapText="1"/>
    </xf>
    <xf numFmtId="188" fontId="8" fillId="0" borderId="0" xfId="0" applyNumberFormat="1" applyFont="1" applyFill="1" applyBorder="1" applyAlignment="1">
      <alignment horizontal="right" vertical="center" wrapText="1"/>
    </xf>
    <xf numFmtId="14" fontId="8" fillId="0" borderId="0" xfId="0" applyNumberFormat="1" applyFont="1" applyFill="1" applyBorder="1" applyAlignment="1">
      <alignment horizontal="right" vertical="center" wrapText="1"/>
    </xf>
    <xf numFmtId="14" fontId="14" fillId="4" borderId="0" xfId="0" applyNumberFormat="1" applyFont="1" applyFill="1" applyAlignment="1">
      <alignment vertical="center"/>
    </xf>
    <xf numFmtId="188" fontId="14" fillId="4" borderId="0" xfId="0" applyNumberFormat="1" applyFont="1" applyFill="1" applyBorder="1" applyAlignment="1">
      <alignment horizontal="right" vertical="center" wrapText="1"/>
    </xf>
    <xf numFmtId="14" fontId="14" fillId="4" borderId="0" xfId="0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/>
    </xf>
    <xf numFmtId="49" fontId="5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top"/>
    </xf>
    <xf numFmtId="14" fontId="2" fillId="0" borderId="0" xfId="0" applyNumberFormat="1" applyFont="1" applyFill="1" applyAlignment="1">
      <alignment horizontal="right" vertical="top"/>
    </xf>
    <xf numFmtId="49" fontId="14" fillId="34" borderId="1" xfId="0" applyNumberFormat="1" applyFont="1" applyFill="1" applyBorder="1" applyAlignment="1">
      <alignment horizontal="left" vertical="center" wrapText="1" shrinkToFit="1"/>
    </xf>
    <xf numFmtId="49" fontId="14" fillId="34" borderId="1" xfId="0" applyNumberFormat="1" applyFont="1" applyFill="1" applyBorder="1" applyAlignment="1">
      <alignment horizontal="center" vertical="center" wrapText="1"/>
    </xf>
    <xf numFmtId="188" fontId="14" fillId="34" borderId="1" xfId="0" applyNumberFormat="1" applyFont="1" applyFill="1" applyBorder="1" applyAlignment="1">
      <alignment horizontal="right" vertical="center" wrapText="1"/>
    </xf>
  </cellXfs>
  <cellStyles count="42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000000"/>
      <rgbColor rgb="0040E0D0"/>
      <rgbColor rgb="00333399"/>
      <rgbColor rgb="00333333"/>
    </indexedColors>
    <mruColors>
      <color rgb="FFD9F3F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4"/>
  <sheetViews>
    <sheetView tabSelected="1" topLeftCell="A28" zoomScale="75" zoomScaleNormal="75" workbookViewId="0">
      <selection activeCell="K49" sqref="K49"/>
    </sheetView>
  </sheetViews>
  <sheetFormatPr defaultColWidth="8.85546875" defaultRowHeight="12.75" x14ac:dyDescent="0.2"/>
  <cols>
    <col min="1" max="1" width="75" style="11" customWidth="1"/>
    <col min="2" max="2" width="8.28515625" customWidth="1"/>
    <col min="3" max="3" width="9.140625" customWidth="1"/>
    <col min="4" max="4" width="14.5703125" customWidth="1"/>
    <col min="5" max="7" width="14.7109375" customWidth="1"/>
    <col min="8" max="10" width="8.85546875" hidden="1" customWidth="1"/>
  </cols>
  <sheetData>
    <row r="1" spans="1:10" x14ac:dyDescent="0.2">
      <c r="F1" s="14" t="s">
        <v>71</v>
      </c>
    </row>
    <row r="2" spans="1:10" x14ac:dyDescent="0.2">
      <c r="F2" s="33" t="s">
        <v>0</v>
      </c>
    </row>
    <row r="3" spans="1:10" x14ac:dyDescent="0.2">
      <c r="F3" s="34" t="s">
        <v>73</v>
      </c>
    </row>
    <row r="5" spans="1:10" x14ac:dyDescent="0.2">
      <c r="F5" s="14" t="s">
        <v>71</v>
      </c>
    </row>
    <row r="6" spans="1:10" x14ac:dyDescent="0.2">
      <c r="A6" s="1"/>
      <c r="B6" s="2"/>
      <c r="C6" s="2"/>
      <c r="D6" s="2"/>
      <c r="F6" s="33" t="s">
        <v>0</v>
      </c>
      <c r="G6" s="14"/>
    </row>
    <row r="7" spans="1:10" x14ac:dyDescent="0.2">
      <c r="A7" s="1"/>
      <c r="B7" s="2"/>
      <c r="C7" s="2"/>
      <c r="D7" s="2"/>
      <c r="F7" s="34" t="s">
        <v>72</v>
      </c>
      <c r="G7" s="3"/>
    </row>
    <row r="8" spans="1:10" x14ac:dyDescent="0.2">
      <c r="A8" s="1"/>
      <c r="B8" s="2"/>
      <c r="C8" s="2"/>
      <c r="D8" s="2"/>
      <c r="E8" s="2"/>
      <c r="F8" s="4"/>
      <c r="G8" s="4"/>
    </row>
    <row r="9" spans="1:10" x14ac:dyDescent="0.2">
      <c r="A9" s="1"/>
      <c r="B9" s="2"/>
      <c r="C9" s="2"/>
      <c r="D9" s="2"/>
      <c r="E9" s="2"/>
      <c r="F9" s="4"/>
      <c r="G9" s="4"/>
    </row>
    <row r="10" spans="1:10" s="5" customFormat="1" ht="30.75" customHeight="1" x14ac:dyDescent="0.2">
      <c r="A10" s="29" t="str">
        <f>CONCATENATE("Распределение расходов местного бюджета по разделам и подразделам классификации расходов бюджетов Российской Федерации  на ",YEAR(H15)," год и плановый период ",YEAR(H15)+1," - ",YEAR(H15)+2," годов")</f>
        <v>Распределение расходов местного бюджета по разделам и подразделам классификации расходов бюджетов Российской Федерации  на 2024 год и плановый период 2025 - 2026 годов</v>
      </c>
      <c r="B10" s="29"/>
      <c r="C10" s="29"/>
      <c r="D10" s="29"/>
      <c r="E10" s="29"/>
      <c r="F10" s="29"/>
      <c r="G10" s="18"/>
    </row>
    <row r="11" spans="1:10" x14ac:dyDescent="0.2">
      <c r="A11" s="30"/>
      <c r="B11" s="30"/>
      <c r="C11" s="30"/>
      <c r="D11" s="30"/>
      <c r="E11" s="30"/>
      <c r="F11" s="30"/>
      <c r="G11" s="19"/>
    </row>
    <row r="12" spans="1:10" ht="18" customHeight="1" x14ac:dyDescent="0.2">
      <c r="A12" s="1"/>
      <c r="B12" s="2"/>
      <c r="C12" s="2"/>
      <c r="D12" s="2"/>
      <c r="E12" s="2"/>
      <c r="F12" s="6" t="s">
        <v>1</v>
      </c>
      <c r="G12" s="6"/>
    </row>
    <row r="13" spans="1:10" ht="32.1" customHeight="1" x14ac:dyDescent="0.2">
      <c r="A13" s="7" t="s">
        <v>2</v>
      </c>
      <c r="B13" s="31" t="s">
        <v>3</v>
      </c>
      <c r="C13" s="31"/>
      <c r="D13" s="8" t="str">
        <f>CONCATENATE("Сумма на ",YEAR(H15)," год")</f>
        <v>Сумма на 2024 год</v>
      </c>
      <c r="E13" s="8" t="str">
        <f>CONCATENATE("Сумма на ",YEAR(H15)+1," год")</f>
        <v>Сумма на 2025 год</v>
      </c>
      <c r="F13" s="8" t="str">
        <f>CONCATENATE("Сумма на ",YEAR(H15)+2," год")</f>
        <v>Сумма на 2026 год</v>
      </c>
      <c r="G13" s="21"/>
    </row>
    <row r="14" spans="1:10" ht="15.95" customHeight="1" x14ac:dyDescent="0.2">
      <c r="A14" s="15" t="s">
        <v>4</v>
      </c>
      <c r="B14" s="32" t="s">
        <v>5</v>
      </c>
      <c r="C14" s="32"/>
      <c r="D14" s="16" t="s">
        <v>6</v>
      </c>
      <c r="E14" s="16" t="s">
        <v>7</v>
      </c>
      <c r="F14" s="16" t="s">
        <v>8</v>
      </c>
      <c r="G14" s="22"/>
    </row>
    <row r="15" spans="1:10" ht="15.75" x14ac:dyDescent="0.2">
      <c r="A15" s="35" t="s">
        <v>9</v>
      </c>
      <c r="B15" s="36" t="s">
        <v>13</v>
      </c>
      <c r="C15" s="36" t="s">
        <v>14</v>
      </c>
      <c r="D15" s="37">
        <v>368018.09959</v>
      </c>
      <c r="E15" s="37">
        <v>312993.19691</v>
      </c>
      <c r="F15" s="37">
        <v>312860.81384999998</v>
      </c>
      <c r="G15" s="23"/>
      <c r="H15" s="26">
        <v>45292</v>
      </c>
      <c r="I15" s="27" t="s">
        <v>16</v>
      </c>
      <c r="J15" s="28">
        <v>45442</v>
      </c>
    </row>
    <row r="16" spans="1:10" ht="31.5" x14ac:dyDescent="0.2">
      <c r="A16" s="9" t="s">
        <v>17</v>
      </c>
      <c r="B16" s="10" t="s">
        <v>13</v>
      </c>
      <c r="C16" s="10" t="s">
        <v>15</v>
      </c>
      <c r="D16" s="17">
        <v>3290.0680000000002</v>
      </c>
      <c r="E16" s="17">
        <v>3205.7</v>
      </c>
      <c r="F16" s="17">
        <v>3205.7</v>
      </c>
      <c r="G16" s="23"/>
      <c r="H16" s="20">
        <v>45292</v>
      </c>
      <c r="I16" s="24" t="s">
        <v>16</v>
      </c>
      <c r="J16" s="25">
        <v>45442</v>
      </c>
    </row>
    <row r="17" spans="1:10" ht="47.25" x14ac:dyDescent="0.2">
      <c r="A17" s="9" t="s">
        <v>12</v>
      </c>
      <c r="B17" s="10" t="s">
        <v>13</v>
      </c>
      <c r="C17" s="10" t="s">
        <v>11</v>
      </c>
      <c r="D17" s="17">
        <v>9734.4179999999997</v>
      </c>
      <c r="E17" s="17">
        <v>9228.2000000000007</v>
      </c>
      <c r="F17" s="17">
        <v>9228.2000000000007</v>
      </c>
      <c r="G17" s="23"/>
      <c r="H17" s="20">
        <v>45292</v>
      </c>
      <c r="I17" s="24" t="s">
        <v>16</v>
      </c>
      <c r="J17" s="25">
        <v>45442</v>
      </c>
    </row>
    <row r="18" spans="1:10" ht="47.25" x14ac:dyDescent="0.2">
      <c r="A18" s="9" t="s">
        <v>10</v>
      </c>
      <c r="B18" s="10" t="s">
        <v>13</v>
      </c>
      <c r="C18" s="10" t="s">
        <v>18</v>
      </c>
      <c r="D18" s="17">
        <v>76643.523000000001</v>
      </c>
      <c r="E18" s="17">
        <v>69927.7</v>
      </c>
      <c r="F18" s="17">
        <v>69927.7</v>
      </c>
      <c r="G18" s="23"/>
      <c r="H18" s="20">
        <v>45292</v>
      </c>
      <c r="I18" s="24" t="s">
        <v>16</v>
      </c>
      <c r="J18" s="25">
        <v>45442</v>
      </c>
    </row>
    <row r="19" spans="1:10" ht="15.75" x14ac:dyDescent="0.2">
      <c r="A19" s="9" t="s">
        <v>19</v>
      </c>
      <c r="B19" s="10" t="s">
        <v>13</v>
      </c>
      <c r="C19" s="10" t="s">
        <v>20</v>
      </c>
      <c r="D19" s="17">
        <v>32.299999999999997</v>
      </c>
      <c r="E19" s="17">
        <v>33.6</v>
      </c>
      <c r="F19" s="17">
        <v>289</v>
      </c>
      <c r="G19" s="23"/>
      <c r="H19" s="20">
        <v>45292</v>
      </c>
      <c r="I19" s="24" t="s">
        <v>16</v>
      </c>
      <c r="J19" s="25">
        <v>45442</v>
      </c>
    </row>
    <row r="20" spans="1:10" ht="31.5" x14ac:dyDescent="0.2">
      <c r="A20" s="9" t="s">
        <v>21</v>
      </c>
      <c r="B20" s="10" t="s">
        <v>13</v>
      </c>
      <c r="C20" s="10" t="s">
        <v>22</v>
      </c>
      <c r="D20" s="17">
        <v>20183.806</v>
      </c>
      <c r="E20" s="17">
        <v>19087</v>
      </c>
      <c r="F20" s="17">
        <v>19087</v>
      </c>
      <c r="G20" s="23"/>
      <c r="H20" s="20">
        <v>45292</v>
      </c>
      <c r="I20" s="24" t="s">
        <v>16</v>
      </c>
      <c r="J20" s="25">
        <v>45442</v>
      </c>
    </row>
    <row r="21" spans="1:10" ht="15.75" x14ac:dyDescent="0.2">
      <c r="A21" s="9" t="s">
        <v>23</v>
      </c>
      <c r="B21" s="10" t="s">
        <v>13</v>
      </c>
      <c r="C21" s="10" t="s">
        <v>24</v>
      </c>
      <c r="D21" s="17">
        <v>4850</v>
      </c>
      <c r="E21" s="17">
        <v>5000</v>
      </c>
      <c r="F21" s="17">
        <v>5000</v>
      </c>
      <c r="G21" s="23"/>
      <c r="H21" s="20">
        <v>45292</v>
      </c>
      <c r="I21" s="24" t="s">
        <v>16</v>
      </c>
      <c r="J21" s="25">
        <v>45442</v>
      </c>
    </row>
    <row r="22" spans="1:10" ht="15.75" x14ac:dyDescent="0.2">
      <c r="A22" s="9" t="s">
        <v>25</v>
      </c>
      <c r="B22" s="10" t="s">
        <v>13</v>
      </c>
      <c r="C22" s="10" t="s">
        <v>26</v>
      </c>
      <c r="D22" s="17">
        <v>253283.98459000001</v>
      </c>
      <c r="E22" s="17">
        <v>206510.99690999999</v>
      </c>
      <c r="F22" s="17">
        <v>206123.21385</v>
      </c>
      <c r="G22" s="23"/>
      <c r="H22" s="20">
        <v>45292</v>
      </c>
      <c r="I22" s="24" t="s">
        <v>16</v>
      </c>
      <c r="J22" s="25">
        <v>45442</v>
      </c>
    </row>
    <row r="23" spans="1:10" ht="15.75" x14ac:dyDescent="0.2">
      <c r="A23" s="35" t="s">
        <v>27</v>
      </c>
      <c r="B23" s="36" t="s">
        <v>15</v>
      </c>
      <c r="C23" s="36" t="s">
        <v>14</v>
      </c>
      <c r="D23" s="37">
        <v>720.4</v>
      </c>
      <c r="E23" s="37">
        <v>801.9</v>
      </c>
      <c r="F23" s="37">
        <v>884.8</v>
      </c>
      <c r="G23" s="23"/>
      <c r="H23" s="26">
        <v>45292</v>
      </c>
      <c r="I23" s="27" t="s">
        <v>16</v>
      </c>
      <c r="J23" s="28">
        <v>45442</v>
      </c>
    </row>
    <row r="24" spans="1:10" ht="15.75" x14ac:dyDescent="0.2">
      <c r="A24" s="9" t="s">
        <v>28</v>
      </c>
      <c r="B24" s="10" t="s">
        <v>15</v>
      </c>
      <c r="C24" s="10" t="s">
        <v>11</v>
      </c>
      <c r="D24" s="17">
        <v>720.4</v>
      </c>
      <c r="E24" s="17">
        <v>801.9</v>
      </c>
      <c r="F24" s="17">
        <v>884.8</v>
      </c>
      <c r="G24" s="23"/>
      <c r="H24" s="20">
        <v>45292</v>
      </c>
      <c r="I24" s="24" t="s">
        <v>16</v>
      </c>
      <c r="J24" s="25">
        <v>45442</v>
      </c>
    </row>
    <row r="25" spans="1:10" ht="31.5" x14ac:dyDescent="0.2">
      <c r="A25" s="35" t="s">
        <v>29</v>
      </c>
      <c r="B25" s="36" t="s">
        <v>11</v>
      </c>
      <c r="C25" s="36" t="s">
        <v>14</v>
      </c>
      <c r="D25" s="37">
        <v>18437.414000000001</v>
      </c>
      <c r="E25" s="37">
        <v>16168.5</v>
      </c>
      <c r="F25" s="37">
        <v>16168.5</v>
      </c>
      <c r="G25" s="23"/>
      <c r="H25" s="26">
        <v>45292</v>
      </c>
      <c r="I25" s="27" t="s">
        <v>16</v>
      </c>
      <c r="J25" s="28">
        <v>45442</v>
      </c>
    </row>
    <row r="26" spans="1:10" ht="15.75" x14ac:dyDescent="0.2">
      <c r="A26" s="9" t="s">
        <v>30</v>
      </c>
      <c r="B26" s="10" t="s">
        <v>11</v>
      </c>
      <c r="C26" s="10" t="s">
        <v>31</v>
      </c>
      <c r="D26" s="17">
        <v>15465.013999999999</v>
      </c>
      <c r="E26" s="17">
        <v>13876.8</v>
      </c>
      <c r="F26" s="17">
        <v>13876.8</v>
      </c>
      <c r="G26" s="23"/>
      <c r="H26" s="20">
        <v>45292</v>
      </c>
      <c r="I26" s="24" t="s">
        <v>16</v>
      </c>
      <c r="J26" s="25">
        <v>45442</v>
      </c>
    </row>
    <row r="27" spans="1:10" ht="31.5" x14ac:dyDescent="0.2">
      <c r="A27" s="9" t="s">
        <v>32</v>
      </c>
      <c r="B27" s="10" t="s">
        <v>11</v>
      </c>
      <c r="C27" s="10" t="s">
        <v>33</v>
      </c>
      <c r="D27" s="17">
        <v>2872.4</v>
      </c>
      <c r="E27" s="17">
        <v>2191.6999999999998</v>
      </c>
      <c r="F27" s="17">
        <v>2191.6999999999998</v>
      </c>
      <c r="G27" s="23"/>
      <c r="H27" s="20">
        <v>45292</v>
      </c>
      <c r="I27" s="24" t="s">
        <v>16</v>
      </c>
      <c r="J27" s="25">
        <v>45442</v>
      </c>
    </row>
    <row r="28" spans="1:10" ht="31.5" x14ac:dyDescent="0.2">
      <c r="A28" s="9" t="s">
        <v>34</v>
      </c>
      <c r="B28" s="10" t="s">
        <v>11</v>
      </c>
      <c r="C28" s="10" t="s">
        <v>35</v>
      </c>
      <c r="D28" s="17">
        <v>100</v>
      </c>
      <c r="E28" s="17">
        <v>100</v>
      </c>
      <c r="F28" s="17">
        <v>100</v>
      </c>
      <c r="G28" s="23"/>
      <c r="H28" s="20">
        <v>45292</v>
      </c>
      <c r="I28" s="24" t="s">
        <v>16</v>
      </c>
      <c r="J28" s="25">
        <v>45442</v>
      </c>
    </row>
    <row r="29" spans="1:10" ht="15.75" x14ac:dyDescent="0.2">
      <c r="A29" s="35" t="s">
        <v>36</v>
      </c>
      <c r="B29" s="36" t="s">
        <v>18</v>
      </c>
      <c r="C29" s="36" t="s">
        <v>14</v>
      </c>
      <c r="D29" s="37">
        <v>150272.17113</v>
      </c>
      <c r="E29" s="37">
        <v>99146</v>
      </c>
      <c r="F29" s="37">
        <v>99146</v>
      </c>
      <c r="G29" s="23"/>
      <c r="H29" s="26">
        <v>45292</v>
      </c>
      <c r="I29" s="27" t="s">
        <v>16</v>
      </c>
      <c r="J29" s="28">
        <v>45442</v>
      </c>
    </row>
    <row r="30" spans="1:10" ht="15.75" x14ac:dyDescent="0.2">
      <c r="A30" s="9" t="s">
        <v>37</v>
      </c>
      <c r="B30" s="10" t="s">
        <v>18</v>
      </c>
      <c r="C30" s="10" t="s">
        <v>38</v>
      </c>
      <c r="D30" s="17">
        <v>734.52457000000004</v>
      </c>
      <c r="E30" s="17">
        <v>0</v>
      </c>
      <c r="F30" s="17">
        <v>0</v>
      </c>
      <c r="G30" s="23"/>
      <c r="H30" s="20">
        <v>45292</v>
      </c>
      <c r="I30" s="24" t="s">
        <v>16</v>
      </c>
      <c r="J30" s="25">
        <v>45442</v>
      </c>
    </row>
    <row r="31" spans="1:10" ht="15.75" x14ac:dyDescent="0.2">
      <c r="A31" s="9" t="s">
        <v>39</v>
      </c>
      <c r="B31" s="10" t="s">
        <v>18</v>
      </c>
      <c r="C31" s="10" t="s">
        <v>40</v>
      </c>
      <c r="D31" s="17">
        <v>21531.200000000001</v>
      </c>
      <c r="E31" s="17">
        <v>21531.200000000001</v>
      </c>
      <c r="F31" s="17">
        <v>21531.200000000001</v>
      </c>
      <c r="G31" s="23"/>
      <c r="H31" s="20">
        <v>45292</v>
      </c>
      <c r="I31" s="24" t="s">
        <v>16</v>
      </c>
      <c r="J31" s="25">
        <v>45442</v>
      </c>
    </row>
    <row r="32" spans="1:10" ht="15.75" x14ac:dyDescent="0.2">
      <c r="A32" s="9" t="s">
        <v>41</v>
      </c>
      <c r="B32" s="10" t="s">
        <v>18</v>
      </c>
      <c r="C32" s="10" t="s">
        <v>31</v>
      </c>
      <c r="D32" s="17">
        <v>116885.39655999999</v>
      </c>
      <c r="E32" s="17">
        <v>72104.899999999994</v>
      </c>
      <c r="F32" s="17">
        <v>72104.899999999994</v>
      </c>
      <c r="G32" s="23"/>
      <c r="H32" s="20">
        <v>45292</v>
      </c>
      <c r="I32" s="24" t="s">
        <v>16</v>
      </c>
      <c r="J32" s="25">
        <v>45442</v>
      </c>
    </row>
    <row r="33" spans="1:10" ht="15.75" x14ac:dyDescent="0.2">
      <c r="A33" s="9" t="s">
        <v>42</v>
      </c>
      <c r="B33" s="10" t="s">
        <v>18</v>
      </c>
      <c r="C33" s="10" t="s">
        <v>43</v>
      </c>
      <c r="D33" s="17">
        <v>11121.05</v>
      </c>
      <c r="E33" s="17">
        <v>5509.9</v>
      </c>
      <c r="F33" s="17">
        <v>5509.9</v>
      </c>
      <c r="G33" s="23"/>
      <c r="H33" s="20">
        <v>45292</v>
      </c>
      <c r="I33" s="24" t="s">
        <v>16</v>
      </c>
      <c r="J33" s="25">
        <v>45442</v>
      </c>
    </row>
    <row r="34" spans="1:10" ht="15.75" x14ac:dyDescent="0.2">
      <c r="A34" s="35" t="s">
        <v>44</v>
      </c>
      <c r="B34" s="36" t="s">
        <v>20</v>
      </c>
      <c r="C34" s="36" t="s">
        <v>14</v>
      </c>
      <c r="D34" s="37">
        <v>1776857.8986800001</v>
      </c>
      <c r="E34" s="37">
        <v>136656.64939999999</v>
      </c>
      <c r="F34" s="37">
        <v>136656.64939999999</v>
      </c>
      <c r="G34" s="23"/>
      <c r="H34" s="26">
        <v>45292</v>
      </c>
      <c r="I34" s="27" t="s">
        <v>16</v>
      </c>
      <c r="J34" s="28">
        <v>45442</v>
      </c>
    </row>
    <row r="35" spans="1:10" ht="15.75" x14ac:dyDescent="0.2">
      <c r="A35" s="9" t="s">
        <v>45</v>
      </c>
      <c r="B35" s="10" t="s">
        <v>20</v>
      </c>
      <c r="C35" s="10" t="s">
        <v>13</v>
      </c>
      <c r="D35" s="17">
        <v>1405984.4327700001</v>
      </c>
      <c r="E35" s="17">
        <v>5262</v>
      </c>
      <c r="F35" s="17">
        <v>5262</v>
      </c>
      <c r="G35" s="23"/>
      <c r="H35" s="20">
        <v>45292</v>
      </c>
      <c r="I35" s="24" t="s">
        <v>16</v>
      </c>
      <c r="J35" s="25">
        <v>45442</v>
      </c>
    </row>
    <row r="36" spans="1:10" ht="15.75" x14ac:dyDescent="0.2">
      <c r="A36" s="9" t="s">
        <v>46</v>
      </c>
      <c r="B36" s="10" t="s">
        <v>20</v>
      </c>
      <c r="C36" s="10" t="s">
        <v>15</v>
      </c>
      <c r="D36" s="17">
        <v>178208.44200000001</v>
      </c>
      <c r="E36" s="17">
        <v>83171.399999999994</v>
      </c>
      <c r="F36" s="17">
        <v>83171.399999999994</v>
      </c>
      <c r="G36" s="23"/>
      <c r="H36" s="20">
        <v>45292</v>
      </c>
      <c r="I36" s="24" t="s">
        <v>16</v>
      </c>
      <c r="J36" s="25">
        <v>45442</v>
      </c>
    </row>
    <row r="37" spans="1:10" ht="15.75" x14ac:dyDescent="0.2">
      <c r="A37" s="9" t="s">
        <v>47</v>
      </c>
      <c r="B37" s="10" t="s">
        <v>20</v>
      </c>
      <c r="C37" s="10" t="s">
        <v>11</v>
      </c>
      <c r="D37" s="17">
        <v>176586.52390999999</v>
      </c>
      <c r="E37" s="17">
        <v>45807.549400000004</v>
      </c>
      <c r="F37" s="17">
        <v>45807.549400000004</v>
      </c>
      <c r="G37" s="23"/>
      <c r="H37" s="20">
        <v>45292</v>
      </c>
      <c r="I37" s="24" t="s">
        <v>16</v>
      </c>
      <c r="J37" s="25">
        <v>45442</v>
      </c>
    </row>
    <row r="38" spans="1:10" ht="15.75" x14ac:dyDescent="0.2">
      <c r="A38" s="9" t="s">
        <v>48</v>
      </c>
      <c r="B38" s="10" t="s">
        <v>20</v>
      </c>
      <c r="C38" s="10" t="s">
        <v>20</v>
      </c>
      <c r="D38" s="17">
        <v>16078.5</v>
      </c>
      <c r="E38" s="17">
        <v>2415.6999999999998</v>
      </c>
      <c r="F38" s="17">
        <v>2415.6999999999998</v>
      </c>
      <c r="G38" s="23"/>
      <c r="H38" s="20">
        <v>45292</v>
      </c>
      <c r="I38" s="24" t="s">
        <v>16</v>
      </c>
      <c r="J38" s="25">
        <v>45442</v>
      </c>
    </row>
    <row r="39" spans="1:10" ht="15.75" x14ac:dyDescent="0.2">
      <c r="A39" s="35" t="s">
        <v>49</v>
      </c>
      <c r="B39" s="36" t="s">
        <v>22</v>
      </c>
      <c r="C39" s="36" t="s">
        <v>14</v>
      </c>
      <c r="D39" s="37">
        <v>25917.87183</v>
      </c>
      <c r="E39" s="37">
        <v>18756.400000000001</v>
      </c>
      <c r="F39" s="37">
        <v>18756.400000000001</v>
      </c>
      <c r="G39" s="23"/>
      <c r="H39" s="26">
        <v>45292</v>
      </c>
      <c r="I39" s="27" t="s">
        <v>16</v>
      </c>
      <c r="J39" s="28">
        <v>45442</v>
      </c>
    </row>
    <row r="40" spans="1:10" ht="15.75" x14ac:dyDescent="0.2">
      <c r="A40" s="9" t="s">
        <v>50</v>
      </c>
      <c r="B40" s="10" t="s">
        <v>22</v>
      </c>
      <c r="C40" s="10" t="s">
        <v>11</v>
      </c>
      <c r="D40" s="17">
        <v>2083</v>
      </c>
      <c r="E40" s="17">
        <v>1428.9</v>
      </c>
      <c r="F40" s="17">
        <v>1428.9</v>
      </c>
      <c r="G40" s="23"/>
      <c r="H40" s="20">
        <v>45292</v>
      </c>
      <c r="I40" s="24" t="s">
        <v>16</v>
      </c>
      <c r="J40" s="25">
        <v>45442</v>
      </c>
    </row>
    <row r="41" spans="1:10" ht="15.75" x14ac:dyDescent="0.2">
      <c r="A41" s="9" t="s">
        <v>51</v>
      </c>
      <c r="B41" s="10" t="s">
        <v>22</v>
      </c>
      <c r="C41" s="10" t="s">
        <v>20</v>
      </c>
      <c r="D41" s="17">
        <v>23834.87183</v>
      </c>
      <c r="E41" s="17">
        <v>17327.5</v>
      </c>
      <c r="F41" s="17">
        <v>17327.5</v>
      </c>
      <c r="G41" s="23"/>
      <c r="H41" s="20">
        <v>45292</v>
      </c>
      <c r="I41" s="24" t="s">
        <v>16</v>
      </c>
      <c r="J41" s="25">
        <v>45442</v>
      </c>
    </row>
    <row r="42" spans="1:10" ht="15.75" x14ac:dyDescent="0.2">
      <c r="A42" s="35" t="s">
        <v>52</v>
      </c>
      <c r="B42" s="36" t="s">
        <v>38</v>
      </c>
      <c r="C42" s="36" t="s">
        <v>14</v>
      </c>
      <c r="D42" s="37">
        <v>1803817.3104999999</v>
      </c>
      <c r="E42" s="37">
        <v>1610673.41</v>
      </c>
      <c r="F42" s="37">
        <v>1611480.71</v>
      </c>
      <c r="G42" s="23"/>
      <c r="H42" s="26">
        <v>45292</v>
      </c>
      <c r="I42" s="27" t="s">
        <v>16</v>
      </c>
      <c r="J42" s="28">
        <v>45442</v>
      </c>
    </row>
    <row r="43" spans="1:10" ht="15.75" x14ac:dyDescent="0.2">
      <c r="A43" s="9" t="s">
        <v>53</v>
      </c>
      <c r="B43" s="10" t="s">
        <v>38</v>
      </c>
      <c r="C43" s="10" t="s">
        <v>13</v>
      </c>
      <c r="D43" s="17">
        <v>681995.05099999998</v>
      </c>
      <c r="E43" s="17">
        <v>624468.69999999995</v>
      </c>
      <c r="F43" s="17">
        <v>624468.69999999995</v>
      </c>
      <c r="G43" s="23"/>
      <c r="H43" s="20">
        <v>45292</v>
      </c>
      <c r="I43" s="24" t="s">
        <v>16</v>
      </c>
      <c r="J43" s="25">
        <v>45442</v>
      </c>
    </row>
    <row r="44" spans="1:10" ht="15.75" x14ac:dyDescent="0.2">
      <c r="A44" s="9" t="s">
        <v>54</v>
      </c>
      <c r="B44" s="10" t="s">
        <v>38</v>
      </c>
      <c r="C44" s="10" t="s">
        <v>15</v>
      </c>
      <c r="D44" s="17">
        <v>836217.19299999997</v>
      </c>
      <c r="E44" s="17">
        <v>731206.71</v>
      </c>
      <c r="F44" s="17">
        <v>732014.01</v>
      </c>
      <c r="G44" s="23"/>
      <c r="H44" s="20">
        <v>45292</v>
      </c>
      <c r="I44" s="24" t="s">
        <v>16</v>
      </c>
      <c r="J44" s="25">
        <v>45442</v>
      </c>
    </row>
    <row r="45" spans="1:10" ht="15.75" x14ac:dyDescent="0.2">
      <c r="A45" s="9" t="s">
        <v>55</v>
      </c>
      <c r="B45" s="10" t="s">
        <v>38</v>
      </c>
      <c r="C45" s="10" t="s">
        <v>11</v>
      </c>
      <c r="D45" s="17">
        <v>157157.40758</v>
      </c>
      <c r="E45" s="17">
        <v>138885.4</v>
      </c>
      <c r="F45" s="17">
        <v>138885.4</v>
      </c>
      <c r="G45" s="23"/>
      <c r="H45" s="20">
        <v>45292</v>
      </c>
      <c r="I45" s="24" t="s">
        <v>16</v>
      </c>
      <c r="J45" s="25">
        <v>45442</v>
      </c>
    </row>
    <row r="46" spans="1:10" ht="15.75" x14ac:dyDescent="0.2">
      <c r="A46" s="9" t="s">
        <v>56</v>
      </c>
      <c r="B46" s="10" t="s">
        <v>38</v>
      </c>
      <c r="C46" s="10" t="s">
        <v>38</v>
      </c>
      <c r="D46" s="17">
        <v>23885.943019999999</v>
      </c>
      <c r="E46" s="17">
        <v>17831.3</v>
      </c>
      <c r="F46" s="17">
        <v>17831.3</v>
      </c>
      <c r="G46" s="23"/>
      <c r="H46" s="20">
        <v>45292</v>
      </c>
      <c r="I46" s="24" t="s">
        <v>16</v>
      </c>
      <c r="J46" s="25">
        <v>45442</v>
      </c>
    </row>
    <row r="47" spans="1:10" ht="15.75" x14ac:dyDescent="0.2">
      <c r="A47" s="9" t="s">
        <v>57</v>
      </c>
      <c r="B47" s="10" t="s">
        <v>38</v>
      </c>
      <c r="C47" s="10" t="s">
        <v>31</v>
      </c>
      <c r="D47" s="17">
        <v>104561.7159</v>
      </c>
      <c r="E47" s="17">
        <v>98281.3</v>
      </c>
      <c r="F47" s="17">
        <v>98281.3</v>
      </c>
      <c r="G47" s="23"/>
      <c r="H47" s="20">
        <v>45292</v>
      </c>
      <c r="I47" s="24" t="s">
        <v>16</v>
      </c>
      <c r="J47" s="25">
        <v>45442</v>
      </c>
    </row>
    <row r="48" spans="1:10" ht="15.75" x14ac:dyDescent="0.2">
      <c r="A48" s="35" t="s">
        <v>58</v>
      </c>
      <c r="B48" s="36" t="s">
        <v>40</v>
      </c>
      <c r="C48" s="36" t="s">
        <v>14</v>
      </c>
      <c r="D48" s="37">
        <v>177190.557</v>
      </c>
      <c r="E48" s="37">
        <v>161612.106</v>
      </c>
      <c r="F48" s="37">
        <v>161146.965</v>
      </c>
      <c r="G48" s="23"/>
      <c r="H48" s="26">
        <v>45292</v>
      </c>
      <c r="I48" s="27" t="s">
        <v>16</v>
      </c>
      <c r="J48" s="28">
        <v>45442</v>
      </c>
    </row>
    <row r="49" spans="1:10" ht="15.75" x14ac:dyDescent="0.2">
      <c r="A49" s="9" t="s">
        <v>59</v>
      </c>
      <c r="B49" s="10" t="s">
        <v>40</v>
      </c>
      <c r="C49" s="10" t="s">
        <v>13</v>
      </c>
      <c r="D49" s="17">
        <v>167189.679</v>
      </c>
      <c r="E49" s="17">
        <v>151996.20600000001</v>
      </c>
      <c r="F49" s="17">
        <v>151531.065</v>
      </c>
      <c r="G49" s="23"/>
      <c r="H49" s="20">
        <v>45292</v>
      </c>
      <c r="I49" s="24" t="s">
        <v>16</v>
      </c>
      <c r="J49" s="25">
        <v>45442</v>
      </c>
    </row>
    <row r="50" spans="1:10" ht="15.75" x14ac:dyDescent="0.2">
      <c r="A50" s="9" t="s">
        <v>60</v>
      </c>
      <c r="B50" s="10" t="s">
        <v>40</v>
      </c>
      <c r="C50" s="10" t="s">
        <v>18</v>
      </c>
      <c r="D50" s="17">
        <v>10000.878000000001</v>
      </c>
      <c r="E50" s="17">
        <v>9615.9</v>
      </c>
      <c r="F50" s="17">
        <v>9615.9</v>
      </c>
      <c r="G50" s="23"/>
      <c r="H50" s="20">
        <v>45292</v>
      </c>
      <c r="I50" s="24" t="s">
        <v>16</v>
      </c>
      <c r="J50" s="25">
        <v>45442</v>
      </c>
    </row>
    <row r="51" spans="1:10" ht="15.75" x14ac:dyDescent="0.2">
      <c r="A51" s="35" t="s">
        <v>61</v>
      </c>
      <c r="B51" s="36" t="s">
        <v>33</v>
      </c>
      <c r="C51" s="36" t="s">
        <v>14</v>
      </c>
      <c r="D51" s="37">
        <v>113130.30499999999</v>
      </c>
      <c r="E51" s="37">
        <v>162167.77885</v>
      </c>
      <c r="F51" s="37">
        <v>156671.94256</v>
      </c>
      <c r="G51" s="23"/>
      <c r="H51" s="26">
        <v>45292</v>
      </c>
      <c r="I51" s="27" t="s">
        <v>16</v>
      </c>
      <c r="J51" s="28">
        <v>45442</v>
      </c>
    </row>
    <row r="52" spans="1:10" ht="15.75" x14ac:dyDescent="0.2">
      <c r="A52" s="9" t="s">
        <v>62</v>
      </c>
      <c r="B52" s="10" t="s">
        <v>33</v>
      </c>
      <c r="C52" s="10" t="s">
        <v>13</v>
      </c>
      <c r="D52" s="17">
        <v>5311.2</v>
      </c>
      <c r="E52" s="17">
        <v>5311.2</v>
      </c>
      <c r="F52" s="17">
        <v>5311.2</v>
      </c>
      <c r="G52" s="23"/>
      <c r="H52" s="20">
        <v>45292</v>
      </c>
      <c r="I52" s="24" t="s">
        <v>16</v>
      </c>
      <c r="J52" s="25">
        <v>45442</v>
      </c>
    </row>
    <row r="53" spans="1:10" ht="15.75" x14ac:dyDescent="0.2">
      <c r="A53" s="9" t="s">
        <v>63</v>
      </c>
      <c r="B53" s="10" t="s">
        <v>33</v>
      </c>
      <c r="C53" s="10" t="s">
        <v>11</v>
      </c>
      <c r="D53" s="17">
        <v>104216.505</v>
      </c>
      <c r="E53" s="17">
        <v>101594.23148</v>
      </c>
      <c r="F53" s="17">
        <v>101018.37113</v>
      </c>
      <c r="G53" s="23"/>
      <c r="H53" s="20">
        <v>45292</v>
      </c>
      <c r="I53" s="24" t="s">
        <v>16</v>
      </c>
      <c r="J53" s="25">
        <v>45442</v>
      </c>
    </row>
    <row r="54" spans="1:10" ht="15.75" x14ac:dyDescent="0.2">
      <c r="A54" s="9" t="s">
        <v>64</v>
      </c>
      <c r="B54" s="10" t="s">
        <v>33</v>
      </c>
      <c r="C54" s="10" t="s">
        <v>18</v>
      </c>
      <c r="D54" s="17">
        <v>3602.6</v>
      </c>
      <c r="E54" s="17">
        <v>55262.347370000003</v>
      </c>
      <c r="F54" s="17">
        <v>50342.371429999999</v>
      </c>
      <c r="G54" s="23"/>
      <c r="H54" s="20">
        <v>45292</v>
      </c>
      <c r="I54" s="24" t="s">
        <v>16</v>
      </c>
      <c r="J54" s="25">
        <v>45442</v>
      </c>
    </row>
    <row r="55" spans="1:10" ht="15.75" x14ac:dyDescent="0.2">
      <c r="A55" s="35" t="s">
        <v>65</v>
      </c>
      <c r="B55" s="36" t="s">
        <v>24</v>
      </c>
      <c r="C55" s="36" t="s">
        <v>14</v>
      </c>
      <c r="D55" s="37">
        <v>173524.84946999999</v>
      </c>
      <c r="E55" s="37">
        <v>110769</v>
      </c>
      <c r="F55" s="37">
        <v>81015.399999999994</v>
      </c>
      <c r="G55" s="23"/>
      <c r="H55" s="26">
        <v>45292</v>
      </c>
      <c r="I55" s="27" t="s">
        <v>16</v>
      </c>
      <c r="J55" s="28">
        <v>45442</v>
      </c>
    </row>
    <row r="56" spans="1:10" ht="15.75" x14ac:dyDescent="0.2">
      <c r="A56" s="9" t="s">
        <v>66</v>
      </c>
      <c r="B56" s="10" t="s">
        <v>24</v>
      </c>
      <c r="C56" s="10" t="s">
        <v>15</v>
      </c>
      <c r="D56" s="17">
        <v>69754.084470000002</v>
      </c>
      <c r="E56" s="17">
        <v>18607.901999999998</v>
      </c>
      <c r="F56" s="17">
        <v>18607.901999999998</v>
      </c>
      <c r="G56" s="23"/>
      <c r="H56" s="20">
        <v>45292</v>
      </c>
      <c r="I56" s="24" t="s">
        <v>16</v>
      </c>
      <c r="J56" s="25">
        <v>45442</v>
      </c>
    </row>
    <row r="57" spans="1:10" ht="15.75" x14ac:dyDescent="0.2">
      <c r="A57" s="9" t="s">
        <v>67</v>
      </c>
      <c r="B57" s="10" t="s">
        <v>24</v>
      </c>
      <c r="C57" s="10" t="s">
        <v>11</v>
      </c>
      <c r="D57" s="17">
        <v>98397.186000000002</v>
      </c>
      <c r="E57" s="17">
        <v>87444.998000000007</v>
      </c>
      <c r="F57" s="17">
        <v>57691.398000000001</v>
      </c>
      <c r="G57" s="23"/>
      <c r="H57" s="20">
        <v>45292</v>
      </c>
      <c r="I57" s="24" t="s">
        <v>16</v>
      </c>
      <c r="J57" s="25">
        <v>45442</v>
      </c>
    </row>
    <row r="58" spans="1:10" ht="15.75" x14ac:dyDescent="0.2">
      <c r="A58" s="9" t="s">
        <v>68</v>
      </c>
      <c r="B58" s="10" t="s">
        <v>24</v>
      </c>
      <c r="C58" s="10" t="s">
        <v>20</v>
      </c>
      <c r="D58" s="17">
        <v>5373.5789999999997</v>
      </c>
      <c r="E58" s="17">
        <v>4716.1000000000004</v>
      </c>
      <c r="F58" s="17">
        <v>4716.1000000000004</v>
      </c>
      <c r="G58" s="23"/>
      <c r="H58" s="20">
        <v>45292</v>
      </c>
      <c r="I58" s="24" t="s">
        <v>16</v>
      </c>
      <c r="J58" s="25">
        <v>45442</v>
      </c>
    </row>
    <row r="59" spans="1:10" ht="15.75" x14ac:dyDescent="0.2">
      <c r="A59" s="35" t="s">
        <v>74</v>
      </c>
      <c r="B59" s="36" t="s">
        <v>14</v>
      </c>
      <c r="C59" s="36" t="s">
        <v>14</v>
      </c>
      <c r="D59" s="37">
        <v>0</v>
      </c>
      <c r="E59" s="37">
        <v>33900</v>
      </c>
      <c r="F59" s="37">
        <v>69500</v>
      </c>
      <c r="G59" s="23"/>
      <c r="H59" s="26">
        <v>45292</v>
      </c>
      <c r="I59" s="27" t="s">
        <v>16</v>
      </c>
      <c r="J59" s="28">
        <v>45442</v>
      </c>
    </row>
    <row r="60" spans="1:10" ht="15.75" x14ac:dyDescent="0.2">
      <c r="A60" s="35" t="s">
        <v>69</v>
      </c>
      <c r="B60" s="36" t="s">
        <v>70</v>
      </c>
      <c r="C60" s="36" t="s">
        <v>70</v>
      </c>
      <c r="D60" s="37">
        <v>4607886.8772</v>
      </c>
      <c r="E60" s="37">
        <v>2663644.9411599999</v>
      </c>
      <c r="F60" s="37">
        <v>2664288.1808099998</v>
      </c>
      <c r="G60" s="23"/>
      <c r="H60" s="26">
        <v>45292</v>
      </c>
      <c r="I60" s="27" t="s">
        <v>16</v>
      </c>
      <c r="J60" s="28">
        <v>45442</v>
      </c>
    </row>
    <row r="61" spans="1:10" x14ac:dyDescent="0.2">
      <c r="D61" s="12"/>
      <c r="E61" s="12"/>
      <c r="F61" s="12"/>
      <c r="G61" s="12"/>
    </row>
    <row r="63" spans="1:10" x14ac:dyDescent="0.2">
      <c r="D63" s="13"/>
      <c r="E63" s="13"/>
      <c r="F63" s="13"/>
      <c r="G63" s="13"/>
    </row>
    <row r="64" spans="1:10" x14ac:dyDescent="0.2">
      <c r="D64" s="13"/>
      <c r="E64" s="13"/>
      <c r="F64" s="13"/>
      <c r="G64" s="13"/>
    </row>
  </sheetData>
  <mergeCells count="4">
    <mergeCell ref="A10:F10"/>
    <mergeCell ref="A11:F11"/>
    <mergeCell ref="B13:C13"/>
    <mergeCell ref="B14:C14"/>
  </mergeCells>
  <pageMargins left="0.75" right="0.25" top="0.52" bottom="1" header="0.5" footer="0.5"/>
  <pageSetup paperSize="9" scale="6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gorfo1</cp:lastModifiedBy>
  <cp:lastPrinted>2014-11-15T07:41:00Z</cp:lastPrinted>
  <dcterms:created xsi:type="dcterms:W3CDTF">1996-10-08T23:32:33Z</dcterms:created>
  <dcterms:modified xsi:type="dcterms:W3CDTF">2024-06-28T05:23:18Z</dcterms:modified>
</cp:coreProperties>
</file>