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4915" windowHeight="82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7" i="1"/>
  <c r="G16"/>
  <c r="G15"/>
  <c r="G14"/>
  <c r="G13"/>
  <c r="G12"/>
  <c r="G11"/>
  <c r="G10"/>
  <c r="G9"/>
  <c r="G8"/>
  <c r="G7"/>
  <c r="G6"/>
  <c r="G5"/>
  <c r="F6"/>
  <c r="F7"/>
  <c r="F8"/>
  <c r="F9"/>
  <c r="F10"/>
  <c r="F11"/>
  <c r="F12"/>
  <c r="F13"/>
  <c r="F14"/>
  <c r="F15"/>
  <c r="F16"/>
  <c r="F17"/>
  <c r="F5"/>
</calcChain>
</file>

<file path=xl/sharedStrings.xml><?xml version="1.0" encoding="utf-8"?>
<sst xmlns="http://schemas.openxmlformats.org/spreadsheetml/2006/main" count="19" uniqueCount="19">
  <si>
    <t xml:space="preserve">№ пп </t>
  </si>
  <si>
    <t xml:space="preserve">Наименование программы </t>
  </si>
  <si>
    <t>Расход по ЛС</t>
  </si>
  <si>
    <t xml:space="preserve">% исполнения </t>
  </si>
  <si>
    <t>Доля финансирования программ в общем объеме произведенных расходов, %</t>
  </si>
  <si>
    <t>Муниципальная программа "Развитие образования города Лесосибирска"</t>
  </si>
  <si>
    <t>Муниципальная программа "Система социальной защиты населения города Лесосибирска "</t>
  </si>
  <si>
    <t>Муниципальная программа "Реформирование и модернизация жилищно-коммунального хозяйства, повышение энергетической эффективности и создание условий для проживания населения города Лесосибирска"</t>
  </si>
  <si>
    <t>Муниципальная программа "Развитие культуры города Лесосибирска"</t>
  </si>
  <si>
    <t>Муниципальная программа "Развитие физической культуры и спорта города Лесосибирска"</t>
  </si>
  <si>
    <t>Муниципальная программа "Развитие молодежной политики города Лесосибирска"</t>
  </si>
  <si>
    <t>Муниципальная программа "Поддержка малого и среднего предпринимательства в городе Лесосибирске"</t>
  </si>
  <si>
    <t>Муниципальная программа "Развитие и содержание транспортной системы и создание условий для предоставления транспортных услуг населению города Лесосибирска"</t>
  </si>
  <si>
    <t>Муниципальная программа "Содействие занятости населения города Лесосибирска"</t>
  </si>
  <si>
    <t>Муниципальная программа "Управление муниципальными финансами города Лесосибирска"</t>
  </si>
  <si>
    <t>Муниципальная программа "Развитие имущественных и земельных отношений города Лесосибирска ."</t>
  </si>
  <si>
    <t>Муниципальная программа "Обеспечение безопасности населения города Лесосибирска"</t>
  </si>
  <si>
    <t xml:space="preserve">ВСЕГО </t>
  </si>
  <si>
    <t>Ассигнования 2016 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</si>
</sst>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 Narrow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1" fillId="0" borderId="1" xfId="1" applyBorder="1"/>
    <xf numFmtId="0" fontId="2" fillId="0" borderId="1" xfId="1" applyFont="1" applyBorder="1"/>
    <xf numFmtId="4" fontId="2" fillId="0" borderId="1" xfId="1" applyNumberFormat="1" applyFont="1" applyBorder="1" applyAlignment="1">
      <alignment horizontal="justify"/>
    </xf>
    <xf numFmtId="49" fontId="4" fillId="0" borderId="1" xfId="1" applyNumberFormat="1" applyFont="1" applyBorder="1" applyAlignment="1">
      <alignment horizontal="left" vertical="center" wrapText="1"/>
    </xf>
    <xf numFmtId="4" fontId="5" fillId="0" borderId="1" xfId="1" applyNumberFormat="1" applyFont="1" applyBorder="1" applyAlignment="1">
      <alignment horizontal="justify" vertical="top"/>
    </xf>
    <xf numFmtId="164" fontId="3" fillId="0" borderId="3" xfId="0" applyNumberFormat="1" applyFont="1" applyBorder="1" applyAlignment="1" applyProtection="1">
      <alignment horizontal="center" vertical="justify" wrapText="1"/>
    </xf>
    <xf numFmtId="4" fontId="3" fillId="0" borderId="1" xfId="1" applyNumberFormat="1" applyFont="1" applyBorder="1" applyAlignment="1">
      <alignment horizontal="center" vertical="justify"/>
    </xf>
    <xf numFmtId="164" fontId="3" fillId="0" borderId="3" xfId="0" applyNumberFormat="1" applyFont="1" applyBorder="1" applyAlignment="1" applyProtection="1">
      <alignment horizontal="center" vertical="justify"/>
    </xf>
    <xf numFmtId="4" fontId="6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G17"/>
  <sheetViews>
    <sheetView tabSelected="1" view="pageBreakPreview" zoomScale="60" zoomScaleNormal="100" workbookViewId="0">
      <selection activeCell="J7" sqref="J7"/>
    </sheetView>
  </sheetViews>
  <sheetFormatPr defaultRowHeight="15"/>
  <cols>
    <col min="2" max="2" width="15" customWidth="1"/>
    <col min="3" max="3" width="23.42578125" customWidth="1"/>
    <col min="4" max="4" width="16.42578125" customWidth="1"/>
    <col min="5" max="5" width="13" customWidth="1"/>
    <col min="7" max="7" width="18" customWidth="1"/>
  </cols>
  <sheetData>
    <row r="4" spans="2:7" ht="76.5">
      <c r="B4" s="2" t="s">
        <v>0</v>
      </c>
      <c r="C4" s="2" t="s">
        <v>1</v>
      </c>
      <c r="D4" s="9" t="s">
        <v>18</v>
      </c>
      <c r="E4" s="10" t="s">
        <v>2</v>
      </c>
      <c r="F4" s="3" t="s">
        <v>3</v>
      </c>
      <c r="G4" s="5" t="s">
        <v>4</v>
      </c>
    </row>
    <row r="5" spans="2:7" ht="66">
      <c r="B5" s="1">
        <v>1</v>
      </c>
      <c r="C5" s="4" t="s">
        <v>5</v>
      </c>
      <c r="D5" s="6">
        <v>981092.3</v>
      </c>
      <c r="E5" s="6">
        <v>962523.2</v>
      </c>
      <c r="F5" s="7">
        <f>E5/D5*100</f>
        <v>98.107303461662056</v>
      </c>
      <c r="G5" s="7">
        <f>E5/E17*100</f>
        <v>44.983132316154858</v>
      </c>
    </row>
    <row r="6" spans="2:7" ht="82.5">
      <c r="B6" s="1">
        <v>2</v>
      </c>
      <c r="C6" s="4" t="s">
        <v>6</v>
      </c>
      <c r="D6" s="6">
        <v>64093.599999999999</v>
      </c>
      <c r="E6" s="6">
        <v>62445.5</v>
      </c>
      <c r="F6" s="7">
        <f t="shared" ref="F6:F17" si="0">E6/D6*100</f>
        <v>97.428604416041537</v>
      </c>
      <c r="G6" s="7">
        <f>E6/E17*100</f>
        <v>2.9183651771182748</v>
      </c>
    </row>
    <row r="7" spans="2:7" ht="181.5">
      <c r="B7" s="1">
        <v>3</v>
      </c>
      <c r="C7" s="4" t="s">
        <v>7</v>
      </c>
      <c r="D7" s="6">
        <v>897019.1</v>
      </c>
      <c r="E7" s="6">
        <v>723153</v>
      </c>
      <c r="F7" s="7">
        <f t="shared" si="0"/>
        <v>80.617346943894503</v>
      </c>
      <c r="G7" s="7">
        <f>E7/E17*100</f>
        <v>33.796262868078756</v>
      </c>
    </row>
    <row r="8" spans="2:7" ht="66">
      <c r="B8" s="1">
        <v>4</v>
      </c>
      <c r="C8" s="4" t="s">
        <v>8</v>
      </c>
      <c r="D8" s="6">
        <v>174030.8</v>
      </c>
      <c r="E8" s="6">
        <v>166913.29999999999</v>
      </c>
      <c r="F8" s="7">
        <f t="shared" si="0"/>
        <v>95.910206699044082</v>
      </c>
      <c r="G8" s="7">
        <f>E8/E17*100</f>
        <v>7.8006255425594428</v>
      </c>
    </row>
    <row r="9" spans="2:7" ht="82.5">
      <c r="B9" s="1">
        <v>5</v>
      </c>
      <c r="C9" s="4" t="s">
        <v>9</v>
      </c>
      <c r="D9" s="6">
        <v>79962.899999999994</v>
      </c>
      <c r="E9" s="6">
        <v>79431.7</v>
      </c>
      <c r="F9" s="7">
        <f t="shared" si="0"/>
        <v>99.335691927131208</v>
      </c>
      <c r="G9" s="7">
        <f>E9/E17*100</f>
        <v>3.712208361520136</v>
      </c>
    </row>
    <row r="10" spans="2:7" ht="66">
      <c r="B10" s="1">
        <v>6</v>
      </c>
      <c r="C10" s="4" t="s">
        <v>10</v>
      </c>
      <c r="D10" s="6">
        <v>12925.4</v>
      </c>
      <c r="E10" s="6">
        <v>12812.3</v>
      </c>
      <c r="F10" s="7">
        <f t="shared" si="0"/>
        <v>99.1249787240627</v>
      </c>
      <c r="G10" s="7">
        <f>E10/E17*100</f>
        <v>0.59877765665728466</v>
      </c>
    </row>
    <row r="11" spans="2:7" ht="82.5">
      <c r="B11" s="1">
        <v>7</v>
      </c>
      <c r="C11" s="4" t="s">
        <v>11</v>
      </c>
      <c r="D11" s="6">
        <v>5105.6000000000004</v>
      </c>
      <c r="E11" s="6">
        <v>5100.6000000000004</v>
      </c>
      <c r="F11" s="7">
        <f t="shared" si="0"/>
        <v>99.902068317141953</v>
      </c>
      <c r="G11" s="7">
        <f>E11/E17*100</f>
        <v>0.23837447730275957</v>
      </c>
    </row>
    <row r="12" spans="2:7" ht="148.5">
      <c r="B12" s="1">
        <v>8</v>
      </c>
      <c r="C12" s="4" t="s">
        <v>12</v>
      </c>
      <c r="D12" s="6">
        <v>79926.2</v>
      </c>
      <c r="E12" s="6">
        <v>78438.399999999994</v>
      </c>
      <c r="F12" s="7">
        <f t="shared" si="0"/>
        <v>98.138532796504776</v>
      </c>
      <c r="G12" s="7">
        <f>E12/E17*100</f>
        <v>3.6657868879082409</v>
      </c>
    </row>
    <row r="13" spans="2:7" ht="66">
      <c r="B13" s="1">
        <v>9</v>
      </c>
      <c r="C13" s="4" t="s">
        <v>13</v>
      </c>
      <c r="D13" s="6">
        <v>1250.0999999999999</v>
      </c>
      <c r="E13" s="6">
        <v>1217.5999999999999</v>
      </c>
      <c r="F13" s="7">
        <f t="shared" si="0"/>
        <v>97.400207983361327</v>
      </c>
      <c r="G13" s="7">
        <f>E13/E17*100</f>
        <v>5.6904043360357606E-2</v>
      </c>
    </row>
    <row r="14" spans="2:7" ht="82.5">
      <c r="B14" s="1">
        <v>10</v>
      </c>
      <c r="C14" s="4" t="s">
        <v>14</v>
      </c>
      <c r="D14" s="6">
        <v>8916.5</v>
      </c>
      <c r="E14" s="6">
        <v>8632.1</v>
      </c>
      <c r="F14" s="7">
        <f t="shared" si="0"/>
        <v>96.810407671171433</v>
      </c>
      <c r="G14" s="7">
        <f>E14/E17*100</f>
        <v>0.40341770096168117</v>
      </c>
    </row>
    <row r="15" spans="2:7" ht="82.5">
      <c r="B15" s="1">
        <v>11</v>
      </c>
      <c r="C15" s="4" t="s">
        <v>15</v>
      </c>
      <c r="D15" s="6">
        <v>38084.300000000003</v>
      </c>
      <c r="E15" s="6">
        <v>30159</v>
      </c>
      <c r="F15" s="7">
        <f t="shared" si="0"/>
        <v>79.190112461040371</v>
      </c>
      <c r="G15" s="7">
        <f>E15/E17*100</f>
        <v>1.4094686627012363</v>
      </c>
    </row>
    <row r="16" spans="2:7" ht="66">
      <c r="B16" s="1">
        <v>12</v>
      </c>
      <c r="C16" s="4" t="s">
        <v>16</v>
      </c>
      <c r="D16" s="6">
        <v>9117.9</v>
      </c>
      <c r="E16" s="6">
        <v>8915.7999999999993</v>
      </c>
      <c r="F16" s="7">
        <f t="shared" si="0"/>
        <v>97.783480845370093</v>
      </c>
      <c r="G16" s="7">
        <f>E16/E17*100</f>
        <v>0.41667630567696812</v>
      </c>
    </row>
    <row r="17" spans="2:7">
      <c r="B17" s="1"/>
      <c r="C17" s="2" t="s">
        <v>17</v>
      </c>
      <c r="D17" s="8">
        <v>2351524.7000000002</v>
      </c>
      <c r="E17" s="8">
        <v>2139742.5</v>
      </c>
      <c r="F17" s="7">
        <f t="shared" si="0"/>
        <v>90.99383476601372</v>
      </c>
      <c r="G17" s="7">
        <f>G5+G6+G7+G8+G9+G10+G11+G12+G13+G14+G15+G16</f>
        <v>100.00000000000001</v>
      </c>
    </row>
  </sheetData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Князева Анастасия Александровна</cp:lastModifiedBy>
  <cp:lastPrinted>2017-03-24T10:36:52Z</cp:lastPrinted>
  <dcterms:created xsi:type="dcterms:W3CDTF">2016-04-11T09:46:52Z</dcterms:created>
  <dcterms:modified xsi:type="dcterms:W3CDTF">2017-03-24T10:38:13Z</dcterms:modified>
</cp:coreProperties>
</file>