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ТАКИНА\Муниципальное Задание\Отчеты по МЗ 2022\1 квартал\"/>
    </mc:Choice>
  </mc:AlternateContent>
  <bookViews>
    <workbookView xWindow="-105" yWindow="-105" windowWidth="23250" windowHeight="12570"/>
  </bookViews>
  <sheets>
    <sheet name="СПОРТ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2" i="9" l="1"/>
  <c r="K29" i="9"/>
  <c r="K27" i="9"/>
  <c r="K23" i="9" l="1"/>
  <c r="K19" i="9"/>
  <c r="J81" i="9" l="1"/>
  <c r="K81" i="9" s="1"/>
  <c r="K82" i="9" l="1"/>
  <c r="P82" i="9" s="1"/>
  <c r="J53" i="9" l="1"/>
  <c r="K53" i="9" s="1"/>
  <c r="P53" i="9" s="1"/>
  <c r="K32" i="9"/>
</calcChain>
</file>

<file path=xl/sharedStrings.xml><?xml version="1.0" encoding="utf-8"?>
<sst xmlns="http://schemas.openxmlformats.org/spreadsheetml/2006/main" count="398" uniqueCount="144">
  <si>
    <t>Наименование учреждения, оказывающего услугу (выполняющего работу)</t>
  </si>
  <si>
    <t>Наименование показателя</t>
  </si>
  <si>
    <t>Единица измерения</t>
  </si>
  <si>
    <t>Значение, утвержденное в муниципальном задании на отчетный финансовый год</t>
  </si>
  <si>
    <t>Фактическое значение за отчетный финансовый год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</si>
  <si>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</si>
  <si>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</si>
  <si>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</si>
  <si>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</si>
  <si>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 </t>
  </si>
  <si>
    <t>процент</t>
  </si>
  <si>
    <t>человек</t>
  </si>
  <si>
    <t>услуга</t>
  </si>
  <si>
    <t>ИНН</t>
  </si>
  <si>
    <t>Вариант оказания (выполения)</t>
  </si>
  <si>
    <t xml:space="preserve">Наименование оказываемой  услуги (выполняемой работы) </t>
  </si>
  <si>
    <t>журнал учета</t>
  </si>
  <si>
    <t>Показатель объема</t>
  </si>
  <si>
    <t>работа</t>
  </si>
  <si>
    <t>журнал посещений</t>
  </si>
  <si>
    <t>Показатель качества</t>
  </si>
  <si>
    <t xml:space="preserve">Спортивная подготовка по олимпийским видам спорта </t>
  </si>
  <si>
    <t>Спортивная подготовка по неолимпийским видам спорта.</t>
  </si>
  <si>
    <t>Спортивная подготовка по олимпийским видам спорта</t>
  </si>
  <si>
    <t>Показатель объёма</t>
  </si>
  <si>
    <t>МБУ «Стадион «Труд»</t>
  </si>
  <si>
    <t>планы, отчеты</t>
  </si>
  <si>
    <t>Проведение занятий физкультурно-спортивной направленности по месту проживания граждан</t>
  </si>
  <si>
    <t>единица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</si>
  <si>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</si>
  <si>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</si>
  <si>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МБУ "Молодёжный центр"</t>
  </si>
  <si>
    <t>Показатель (качества, объема)</t>
  </si>
  <si>
    <t>Количество участников мероприятий</t>
  </si>
  <si>
    <t>Журнал посещений</t>
  </si>
  <si>
    <t>Оценка итоговая</t>
  </si>
  <si>
    <t>Количество мероприятий</t>
  </si>
  <si>
    <t>штука</t>
  </si>
  <si>
    <t>Количество человек, вовлеченных в мероприятия</t>
  </si>
  <si>
    <t>отзывы благо получателей в социальных сетях</t>
  </si>
  <si>
    <t>Доля фактического количества проведенных мероприятий</t>
  </si>
  <si>
    <t>отзывы благо получателей</t>
  </si>
  <si>
    <t>Наличие обоснованных жалоб</t>
  </si>
  <si>
    <t>Отсутствие жалоб</t>
  </si>
  <si>
    <t>Доля удовлетворенных протестов, поступивших в письменной форме в главную судейскую коллегию при проведении спортивных мероприятий.</t>
  </si>
  <si>
    <t>Доля обоснованных жалоб граждан, поступивших в министерство спорта Красноярского края  по итогам проведения спортивных мероприятий</t>
  </si>
  <si>
    <t>Количество участников спортивных мероприятий</t>
  </si>
  <si>
    <t> отчеты</t>
  </si>
  <si>
    <t>единиц</t>
  </si>
  <si>
    <t>отзывы</t>
  </si>
  <si>
    <t>Коэффициент удовлетворенности спортсменов, посетивших объекты спорта для проведения физкультурных мероприятий, спортивных мероприятий</t>
  </si>
  <si>
    <t>Количество договоров</t>
  </si>
  <si>
    <t>отчеты</t>
  </si>
  <si>
    <t>штук</t>
  </si>
  <si>
    <t>Отклонение достигнутых результатов,  запланированных планом мероприятий</t>
  </si>
  <si>
    <t>Доля спортсменов, выполнивших требования спортивной программы в их общей численности</t>
  </si>
  <si>
    <t>Количество лиц</t>
  </si>
  <si>
    <t> журнал посещений</t>
  </si>
  <si>
    <t>Спортивная подготовка по спорту лиц с интеллектуальными нарушениями</t>
  </si>
  <si>
    <t>Доля лиц, прошедших спортивную подготовку на начальном этапе и зачисленных на тренировочный этап (Этап спортивной специализации) Дзюдо</t>
  </si>
  <si>
    <t>Доля лиц, прошедших спортивную подготовку на начальном этапе (этап спортивной специализации Спортивная борьба</t>
  </si>
  <si>
    <t>Доля лиц, прошедших спортивную подготовку на начальном этапе (этап спортивной специализации (Бокс)</t>
  </si>
  <si>
    <t>Организация и проведение официальных спортивных мероприятий</t>
  </si>
  <si>
    <t>Доля удовлетворенных протестов, поступивших в письменной форме в главную судейскую коллегию при проведении спортивных мероприятий</t>
  </si>
  <si>
    <t>Спортивная подготовка по спорту лиц с поражением ОДА</t>
  </si>
  <si>
    <t>Организация и обеспечение подготовки спортивного резерва</t>
  </si>
  <si>
    <t>Отклонение достигнутых результатов запланированных планом мероприятий</t>
  </si>
  <si>
    <t>Количество занятий</t>
  </si>
  <si>
    <t>Доля лиц прошедших спортивную подготовку на начальном этапе Волейбол</t>
  </si>
  <si>
    <t>Доля лиц прошедших спортивную подготовку на тренировочном этапе Волейбол</t>
  </si>
  <si>
    <t>Доля лиц прошедших спортивную подготовку на начальном этапе Легкая атлетика</t>
  </si>
  <si>
    <t>Доля лиц прошедших спортивную подготовку на тренировочном этапе Легкая атлетика</t>
  </si>
  <si>
    <t>Доля лиц прошедших спортивную подготовку на начальном этапе Лыжные гонки</t>
  </si>
  <si>
    <t>Доля лиц прошедших спортивную подготовку на тренировочном этапе Лыжные гонки</t>
  </si>
  <si>
    <t>Доля лиц прошедших спортивную подготовку на начальном этапе Футбол</t>
  </si>
  <si>
    <t>Доля лиц прошедших спортивную подготовку на тренировочном этапе Футбол</t>
  </si>
  <si>
    <t>Число лиц, прошедших спортивную подготовку на этапах начальной подготовки  Волейбол</t>
  </si>
  <si>
    <t>Число лиц, прошедших спортивную подготовку на тренировочном этапе  Волейбол</t>
  </si>
  <si>
    <t>Число лиц, прошедших спортивную подготовку на этапах начальной подготовки Легкая атлетика</t>
  </si>
  <si>
    <t>Число лиц, прошедших спортивную подготовку на тренировочном этапе Легкая атлетика</t>
  </si>
  <si>
    <t>Число лиц, прошедших спортивную подготовку на этапах начальной подготовки     Лыжные гонки</t>
  </si>
  <si>
    <t>Число лиц, прошедших спортивную подготовку на тренировочном этапе   Лыжные гонки</t>
  </si>
  <si>
    <t>Число лиц, прошедших спортивную подготовку на этапах начальной подготовки    Футбол</t>
  </si>
  <si>
    <t>Число лиц, прошедших спортивную подготовку на тренировочном этапе Футбол</t>
  </si>
  <si>
    <t>Доля лиц прошедших спортивную подготовку на начальном этапе Спортивное ориентирование</t>
  </si>
  <si>
    <t>Доля лиц прошедших спортивную подготовку на тренировочном этапе Спортивное ориентирование</t>
  </si>
  <si>
    <t>Число лиц, прошедших спортивную подготовку на этапах спортивной подготовки Самбо</t>
  </si>
  <si>
    <t>Доля лиц, прошедших спортивную подготовку на этапе начальной подготовки и зачисленных на тренировочный этап Самбо</t>
  </si>
  <si>
    <t>Доля лиц, прошедших спортивную подготовку на этапе начальной подготовки и зачисленных на тренировочный этап Легкая атлетика</t>
  </si>
  <si>
    <t>Число лиц, прошедших спортивную подготовку на этапах начальной подготовки Дзюдо</t>
  </si>
  <si>
    <t>Число лиц, прошедших спортивную подготовку на этапах спортивной подготовки Дзюдо</t>
  </si>
  <si>
    <t>Число лиц, прошедших спортивную подготовку на этапах начальной подготовки Спортивная борьба</t>
  </si>
  <si>
    <t>Число лиц, прошедших спортивную подготовку на этапах спортивной подготовки Спортивная борьба</t>
  </si>
  <si>
    <t>Число лиц, прошедших спортивную подготовку на этапах начальной подготовки Бокс</t>
  </si>
  <si>
    <t>Число лиц, прошедших спортивную подготовку на этапах спортивной подготовки Бокс</t>
  </si>
  <si>
    <t>отсутствие жалоб</t>
  </si>
  <si>
    <t>отзывы благо получателей, Отчеты на сайте «Мы молодые.рф»</t>
  </si>
  <si>
    <t>Отчеты на сайте «Мы молодые.рф»</t>
  </si>
  <si>
    <t>планы, отчеты на сайте «Мы молодые.рф»</t>
  </si>
  <si>
    <t>Кол-во мероприятий</t>
  </si>
  <si>
    <t>Реализация на объектах спорта физкультурных мероприятий, спортивных мероприятий, проводимых в рамках реализации утвержденного календарного плана официальных физкультурных мероприятий и спортивных мероприятий муниципального образования, официальных физкультурных мероприятий и спортивных мероприятий Красноярского края, а также утвержденного Единого календарного плана межрегиональных, всероссийских и международных физкультурных мероприятий и спортивных мероприятий</t>
  </si>
  <si>
    <t>сайт «Мы молодые.рф»</t>
  </si>
  <si>
    <t>МБУ "ФОК по МЖ "Стрела"</t>
  </si>
  <si>
    <t>вспомогат. столбец</t>
  </si>
  <si>
    <t>оценка по услуге (работе)</t>
  </si>
  <si>
    <t>Отсутствие обоснованных жалоб потребителей к качеству выполняемой работы</t>
  </si>
  <si>
    <t>Количество участников</t>
  </si>
  <si>
    <t>Отсутствие обоснованных жалоб участников или их законных представителей к качеству выполняемой работы</t>
  </si>
  <si>
    <t>Отзывы благо получателей</t>
  </si>
  <si>
    <t>Количество человек вовлеченных в мероприятия</t>
  </si>
  <si>
    <t>Количество кружков и секций</t>
  </si>
  <si>
    <t>Реестр общественных объединений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</si>
  <si>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</si>
  <si>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Количество благополучателей</t>
  </si>
  <si>
    <t>Количество детей и молодежи, направленных для участия в мероприятиях межрегионального, федерального и международного уровня</t>
  </si>
  <si>
    <t>Количество проектов, заявленных на различные конкурсы, по сравнению с предыдущим периодом</t>
  </si>
  <si>
    <t>Планы, отчеты на сайте «Мы молодые.рф»</t>
  </si>
  <si>
    <t xml:space="preserve">Организация и проведение физкультурных и спортивных мероприятий в рамках Всероссийского физкультурно-спортивного комплекса «Готов к труду и обороне» (ГТО). </t>
  </si>
  <si>
    <t>Проведение тестирования выполнения нормативов испытаний (тестов) комплекса ГТО</t>
  </si>
  <si>
    <t>Обеспечение доступа к объектам спорта</t>
  </si>
  <si>
    <t>Количество спортсменов</t>
  </si>
  <si>
    <t>Реализация дополнительных общеразвивающих программ</t>
  </si>
  <si>
    <t>Количество человеко-часов</t>
  </si>
  <si>
    <t> 2454012579</t>
  </si>
  <si>
    <t> 2454010878</t>
  </si>
  <si>
    <t> 2454007917</t>
  </si>
  <si>
    <t>Число лиц, прошедших спортивную подготовку на этапах спортивной подготовки 
Легкая атлетика</t>
  </si>
  <si>
    <t>Число лиц, прошедших спортивную подготовку на этапах начальной подготовки 
Легкая атлетика</t>
  </si>
  <si>
    <t>человеко-часы</t>
  </si>
  <si>
    <r>
      <t xml:space="preserve">Организация досуга детей, подростков и молодежи. </t>
    </r>
    <r>
      <rPr>
        <i/>
        <sz val="7"/>
        <rFont val="Calibri"/>
        <family val="2"/>
        <charset val="204"/>
        <scheme val="minor"/>
      </rPr>
      <t>Общественные объединения</t>
    </r>
  </si>
  <si>
    <r>
      <t xml:space="preserve">Организация досуга детей, подростков и молодежи  
</t>
    </r>
    <r>
      <rPr>
        <i/>
        <sz val="7"/>
        <rFont val="Calibri"/>
        <family val="2"/>
        <charset val="204"/>
        <scheme val="minor"/>
      </rPr>
      <t>Иная досуговая деятельность</t>
    </r>
  </si>
  <si>
    <t>В пределах допустимого (возможного) отклонения</t>
  </si>
  <si>
    <t>Протокол проведения мероприятий</t>
  </si>
  <si>
    <t>МБУ "СШ №1"</t>
  </si>
  <si>
    <t>МБУ "СШ по видам единоборств"</t>
  </si>
  <si>
    <t xml:space="preserve">отсутвие жалоб </t>
  </si>
  <si>
    <t xml:space="preserve">Положения о проведении мероприятий </t>
  </si>
  <si>
    <t>Число лиц, прошедших спортивную подготовку на этапах спортивной подготовки. Бочча</t>
  </si>
  <si>
    <t xml:space="preserve">Доля лиц, прошедших спортивную подготовку на этапе начальной подготовки и зачисленных на тренировочный этап.
Бочча
</t>
  </si>
  <si>
    <t xml:space="preserve">Доля лиц, прошедших спортивную подготовку на этапе начальной подготовки и зачисленных на тренировочный этап.
Легкая атлетика
</t>
  </si>
  <si>
    <t>Число лиц, прошедших спортивную подготовку на этапах спортивной подготовки. 
Легкая атлетика</t>
  </si>
  <si>
    <t>Сводный отчет о фактическом исполнении муниципальных заданий
муниципальными учреждениями подведомственными отделу спорта и молодёжной политики администрации города Лесосибирска за 2022 г.</t>
  </si>
  <si>
    <t>протоколы</t>
  </si>
  <si>
    <t xml:space="preserve">Положение о проведении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</si>
</sst>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i/>
      <sz val="7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10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0">
    <xf numFmtId="0" fontId="0" fillId="0" borderId="0" xfId="0"/>
    <xf numFmtId="0" fontId="3" fillId="0" borderId="0" xfId="0" applyFont="1" applyFill="1" applyAlignment="1">
      <alignment vertical="top"/>
    </xf>
    <xf numFmtId="10" fontId="1" fillId="0" borderId="0" xfId="0" applyNumberFormat="1" applyFont="1"/>
    <xf numFmtId="0" fontId="1" fillId="0" borderId="0" xfId="0" applyFont="1"/>
    <xf numFmtId="10" fontId="1" fillId="0" borderId="0" xfId="0" applyNumberFormat="1" applyFont="1" applyAlignment="1">
      <alignment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left" vertical="top" wrapText="1"/>
    </xf>
    <xf numFmtId="2" fontId="1" fillId="0" borderId="0" xfId="0" applyNumberFormat="1" applyFont="1" applyFill="1" applyAlignment="1">
      <alignment vertical="top"/>
    </xf>
    <xf numFmtId="0" fontId="1" fillId="0" borderId="0" xfId="0" applyFont="1" applyAlignment="1">
      <alignment horizontal="justify" vertical="top"/>
    </xf>
    <xf numFmtId="0" fontId="6" fillId="0" borderId="1" xfId="0" applyFont="1" applyFill="1" applyBorder="1" applyAlignment="1">
      <alignment horizontal="justify" vertical="top"/>
    </xf>
    <xf numFmtId="0" fontId="6" fillId="0" borderId="2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justify" vertical="top"/>
    </xf>
    <xf numFmtId="0" fontId="1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justify" vertical="top" wrapText="1"/>
    </xf>
    <xf numFmtId="0" fontId="6" fillId="0" borderId="2" xfId="0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wrapText="1"/>
    </xf>
    <xf numFmtId="0" fontId="4" fillId="0" borderId="0" xfId="0" applyFont="1" applyFill="1" applyAlignment="1">
      <alignment horizontal="justify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justify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1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9" fontId="6" fillId="0" borderId="1" xfId="0" applyNumberFormat="1" applyFont="1" applyFill="1" applyBorder="1" applyAlignment="1">
      <alignment horizontal="left" vertical="top"/>
    </xf>
    <xf numFmtId="10" fontId="1" fillId="0" borderId="1" xfId="0" applyNumberFormat="1" applyFont="1" applyFill="1" applyBorder="1" applyAlignment="1">
      <alignment vertical="top"/>
    </xf>
    <xf numFmtId="10" fontId="6" fillId="0" borderId="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 vertical="top" wrapText="1"/>
    </xf>
    <xf numFmtId="10" fontId="6" fillId="0" borderId="1" xfId="0" applyNumberFormat="1" applyFont="1" applyFill="1" applyBorder="1" applyAlignment="1">
      <alignment horizontal="center" vertical="top"/>
    </xf>
    <xf numFmtId="10" fontId="6" fillId="0" borderId="1" xfId="0" applyNumberFormat="1" applyFont="1" applyFill="1" applyBorder="1" applyAlignment="1">
      <alignment horizontal="center" vertical="top" wrapText="1"/>
    </xf>
    <xf numFmtId="10" fontId="1" fillId="0" borderId="2" xfId="0" applyNumberFormat="1" applyFont="1" applyFill="1" applyBorder="1" applyAlignment="1">
      <alignment horizontal="center" vertical="top"/>
    </xf>
    <xf numFmtId="10" fontId="1" fillId="0" borderId="3" xfId="0" applyNumberFormat="1" applyFont="1" applyFill="1" applyBorder="1" applyAlignment="1">
      <alignment horizontal="center" vertical="top"/>
    </xf>
    <xf numFmtId="10" fontId="1" fillId="0" borderId="4" xfId="0" applyNumberFormat="1" applyFont="1" applyFill="1" applyBorder="1" applyAlignment="1">
      <alignment horizontal="center" vertical="top"/>
    </xf>
    <xf numFmtId="10" fontId="4" fillId="0" borderId="2" xfId="0" applyNumberFormat="1" applyFont="1" applyFill="1" applyBorder="1" applyAlignment="1">
      <alignment horizontal="justify" vertical="top"/>
    </xf>
    <xf numFmtId="10" fontId="4" fillId="0" borderId="3" xfId="0" applyNumberFormat="1" applyFont="1" applyFill="1" applyBorder="1" applyAlignment="1">
      <alignment horizontal="justify" vertical="top"/>
    </xf>
    <xf numFmtId="10" fontId="4" fillId="0" borderId="4" xfId="0" applyNumberFormat="1" applyFont="1" applyFill="1" applyBorder="1" applyAlignment="1">
      <alignment horizontal="justify" vertical="top"/>
    </xf>
    <xf numFmtId="10" fontId="1" fillId="0" borderId="1" xfId="0" applyNumberFormat="1" applyFont="1" applyFill="1" applyBorder="1" applyAlignment="1">
      <alignment horizontal="justify" vertical="top"/>
    </xf>
    <xf numFmtId="0" fontId="1" fillId="0" borderId="1" xfId="0" applyFont="1" applyFill="1" applyBorder="1" applyAlignment="1">
      <alignment horizontal="justify" vertical="top"/>
    </xf>
    <xf numFmtId="0" fontId="10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10" fontId="9" fillId="0" borderId="2" xfId="0" applyNumberFormat="1" applyFont="1" applyFill="1" applyBorder="1" applyAlignment="1">
      <alignment horizontal="center" vertical="top" wrapText="1"/>
    </xf>
    <xf numFmtId="10" fontId="9" fillId="0" borderId="3" xfId="0" applyNumberFormat="1" applyFont="1" applyFill="1" applyBorder="1" applyAlignment="1">
      <alignment horizontal="center" vertical="top" wrapText="1"/>
    </xf>
    <xf numFmtId="10" fontId="9" fillId="0" borderId="4" xfId="0" applyNumberFormat="1" applyFont="1" applyFill="1" applyBorder="1" applyAlignment="1">
      <alignment horizontal="center" vertical="top" wrapText="1"/>
    </xf>
    <xf numFmtId="10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justify" vertical="top" wrapText="1"/>
    </xf>
    <xf numFmtId="10" fontId="6" fillId="0" borderId="2" xfId="0" applyNumberFormat="1" applyFont="1" applyFill="1" applyBorder="1" applyAlignment="1">
      <alignment horizontal="center" vertical="top"/>
    </xf>
    <xf numFmtId="10" fontId="6" fillId="0" borderId="4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2" xfId="0" applyNumberFormat="1" applyFont="1" applyFill="1" applyBorder="1" applyAlignment="1">
      <alignment horizontal="center" vertical="top"/>
    </xf>
    <xf numFmtId="0" fontId="6" fillId="0" borderId="3" xfId="0" applyNumberFormat="1" applyFont="1" applyFill="1" applyBorder="1" applyAlignment="1">
      <alignment horizontal="center" vertical="top"/>
    </xf>
    <xf numFmtId="0" fontId="6" fillId="0" borderId="4" xfId="0" applyNumberFormat="1" applyFont="1" applyBorder="1" applyAlignment="1">
      <alignment horizontal="center" vertical="top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10" fontId="9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6" fillId="0" borderId="2" xfId="0" applyNumberFormat="1" applyFont="1" applyFill="1" applyBorder="1" applyAlignment="1">
      <alignment horizontal="center" vertical="top" wrapText="1"/>
    </xf>
    <xf numFmtId="10" fontId="6" fillId="0" borderId="3" xfId="0" applyNumberFormat="1" applyFont="1" applyFill="1" applyBorder="1" applyAlignment="1">
      <alignment horizontal="center" vertical="top" wrapText="1"/>
    </xf>
    <xf numFmtId="10" fontId="6" fillId="0" borderId="4" xfId="0" applyNumberFormat="1" applyFont="1" applyFill="1" applyBorder="1" applyAlignment="1">
      <alignment horizontal="center" vertical="top" wrapText="1"/>
    </xf>
    <xf numFmtId="10" fontId="6" fillId="0" borderId="1" xfId="0" applyNumberFormat="1" applyFont="1" applyFill="1" applyBorder="1" applyAlignment="1">
      <alignment horizontal="center" vertical="top" wrapText="1"/>
    </xf>
    <xf numFmtId="10" fontId="6" fillId="0" borderId="3" xfId="0" applyNumberFormat="1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10" fontId="0" fillId="0" borderId="2" xfId="0" applyNumberFormat="1" applyFont="1" applyFill="1" applyBorder="1" applyAlignment="1">
      <alignment horizontal="center" vertical="top"/>
    </xf>
    <xf numFmtId="10" fontId="0" fillId="0" borderId="3" xfId="0" applyNumberFormat="1" applyFont="1" applyFill="1" applyBorder="1" applyAlignment="1">
      <alignment horizontal="center" vertical="top"/>
    </xf>
    <xf numFmtId="10" fontId="0" fillId="0" borderId="4" xfId="0" applyNumberFormat="1" applyFont="1" applyFill="1" applyBorder="1" applyAlignment="1">
      <alignment horizontal="center" vertical="top"/>
    </xf>
    <xf numFmtId="2" fontId="5" fillId="0" borderId="0" xfId="0" applyNumberFormat="1" applyFont="1" applyFill="1" applyAlignment="1">
      <alignment vertical="top" wrapText="1"/>
    </xf>
    <xf numFmtId="10" fontId="1" fillId="0" borderId="0" xfId="0" applyNumberFormat="1" applyFont="1" applyFill="1" applyAlignment="1">
      <alignment horizontal="justify" vertical="top" wrapText="1"/>
    </xf>
    <xf numFmtId="0" fontId="6" fillId="0" borderId="2" xfId="0" applyFont="1" applyFill="1" applyBorder="1" applyAlignment="1">
      <alignment horizontal="justify" vertical="top"/>
    </xf>
    <xf numFmtId="10" fontId="1" fillId="0" borderId="3" xfId="0" applyNumberFormat="1" applyFont="1" applyFill="1" applyBorder="1" applyAlignment="1">
      <alignment horizontal="justify" vertical="top" wrapText="1"/>
    </xf>
    <xf numFmtId="10" fontId="1" fillId="0" borderId="0" xfId="0" applyNumberFormat="1" applyFont="1" applyFill="1" applyBorder="1" applyAlignment="1">
      <alignment horizontal="justify" vertical="top" wrapText="1"/>
    </xf>
    <xf numFmtId="10" fontId="1" fillId="0" borderId="0" xfId="0" applyNumberFormat="1" applyFont="1" applyFill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tabSelected="1" topLeftCell="A70" zoomScale="130" zoomScaleNormal="130" workbookViewId="0">
      <selection activeCell="K6" sqref="K6:K7"/>
    </sheetView>
  </sheetViews>
  <sheetFormatPr defaultColWidth="8.85546875" defaultRowHeight="15" x14ac:dyDescent="0.25"/>
  <cols>
    <col min="1" max="1" width="8.140625" style="3" customWidth="1"/>
    <col min="2" max="2" width="7" style="3" customWidth="1"/>
    <col min="3" max="3" width="15.42578125" style="3" customWidth="1"/>
    <col min="4" max="4" width="6.42578125" style="3" customWidth="1"/>
    <col min="5" max="5" width="8.85546875" style="3"/>
    <col min="6" max="6" width="13" style="3" customWidth="1"/>
    <col min="7" max="7" width="7.140625" style="3" customWidth="1"/>
    <col min="8" max="11" width="8.85546875" style="3"/>
    <col min="12" max="12" width="5.42578125" style="3" customWidth="1"/>
    <col min="13" max="13" width="9.140625" style="3" customWidth="1"/>
    <col min="14" max="14" width="5.7109375" style="12" customWidth="1"/>
    <col min="15" max="15" width="6.5703125" style="2" customWidth="1"/>
    <col min="16" max="16" width="9.140625" style="2" customWidth="1"/>
    <col min="17" max="16384" width="8.85546875" style="3"/>
  </cols>
  <sheetData>
    <row r="1" spans="1:18" ht="24" x14ac:dyDescent="0.25">
      <c r="A1" s="50" t="s">
        <v>141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P1" s="84" t="s">
        <v>103</v>
      </c>
    </row>
    <row r="2" spans="1:18" ht="74.25" x14ac:dyDescent="0.25">
      <c r="A2" s="13" t="s">
        <v>0</v>
      </c>
      <c r="B2" s="13" t="s">
        <v>13</v>
      </c>
      <c r="C2" s="13" t="s">
        <v>15</v>
      </c>
      <c r="D2" s="13" t="s">
        <v>14</v>
      </c>
      <c r="E2" s="13" t="s">
        <v>32</v>
      </c>
      <c r="F2" s="13" t="s">
        <v>1</v>
      </c>
      <c r="G2" s="13" t="s">
        <v>2</v>
      </c>
      <c r="H2" s="13" t="s">
        <v>3</v>
      </c>
      <c r="I2" s="13" t="s">
        <v>4</v>
      </c>
      <c r="J2" s="13" t="s">
        <v>5</v>
      </c>
      <c r="K2" s="13" t="s">
        <v>6</v>
      </c>
      <c r="L2" s="13" t="s">
        <v>7</v>
      </c>
      <c r="M2" s="13" t="s">
        <v>8</v>
      </c>
      <c r="N2" s="13" t="s">
        <v>35</v>
      </c>
      <c r="O2" s="4"/>
      <c r="P2" s="84" t="s">
        <v>104</v>
      </c>
    </row>
    <row r="3" spans="1:18" s="8" customFormat="1" ht="45" x14ac:dyDescent="0.25">
      <c r="A3" s="53" t="s">
        <v>31</v>
      </c>
      <c r="B3" s="58" t="s">
        <v>123</v>
      </c>
      <c r="C3" s="6" t="s">
        <v>129</v>
      </c>
      <c r="D3" s="69" t="s">
        <v>18</v>
      </c>
      <c r="E3" s="5" t="s">
        <v>20</v>
      </c>
      <c r="F3" s="6" t="s">
        <v>106</v>
      </c>
      <c r="G3" s="14" t="s">
        <v>11</v>
      </c>
      <c r="H3" s="35">
        <v>1100</v>
      </c>
      <c r="I3" s="35">
        <v>250</v>
      </c>
      <c r="J3" s="40">
        <v>0.23</v>
      </c>
      <c r="K3" s="59">
        <v>0.55000000000000004</v>
      </c>
      <c r="L3" s="39"/>
      <c r="M3" s="34" t="s">
        <v>34</v>
      </c>
      <c r="N3" s="54">
        <v>0.57399999999999995</v>
      </c>
      <c r="O3" s="7"/>
      <c r="P3" s="45">
        <v>0.58299999999999996</v>
      </c>
      <c r="R3" s="1"/>
    </row>
    <row r="4" spans="1:18" s="8" customFormat="1" ht="63" x14ac:dyDescent="0.25">
      <c r="A4" s="53"/>
      <c r="B4" s="58"/>
      <c r="C4" s="6" t="s">
        <v>129</v>
      </c>
      <c r="D4" s="71"/>
      <c r="E4" s="5" t="s">
        <v>20</v>
      </c>
      <c r="F4" s="6" t="s">
        <v>107</v>
      </c>
      <c r="G4" s="14" t="s">
        <v>10</v>
      </c>
      <c r="H4" s="35">
        <v>100</v>
      </c>
      <c r="I4" s="35">
        <v>100</v>
      </c>
      <c r="J4" s="40">
        <v>1</v>
      </c>
      <c r="K4" s="78"/>
      <c r="L4" s="39"/>
      <c r="M4" s="34" t="s">
        <v>108</v>
      </c>
      <c r="N4" s="55"/>
      <c r="O4" s="85"/>
      <c r="P4" s="46"/>
    </row>
    <row r="5" spans="1:18" s="8" customFormat="1" ht="45" x14ac:dyDescent="0.25">
      <c r="A5" s="53"/>
      <c r="B5" s="58"/>
      <c r="C5" s="10" t="s">
        <v>130</v>
      </c>
      <c r="D5" s="71"/>
      <c r="E5" s="5" t="s">
        <v>20</v>
      </c>
      <c r="F5" s="6" t="s">
        <v>109</v>
      </c>
      <c r="G5" s="14" t="s">
        <v>11</v>
      </c>
      <c r="H5" s="35">
        <v>120</v>
      </c>
      <c r="I5" s="35">
        <v>50</v>
      </c>
      <c r="J5" s="40">
        <v>0.42</v>
      </c>
      <c r="K5" s="70"/>
      <c r="L5" s="9"/>
      <c r="M5" s="34" t="s">
        <v>111</v>
      </c>
      <c r="N5" s="55"/>
      <c r="O5" s="85"/>
      <c r="P5" s="46"/>
    </row>
    <row r="6" spans="1:18" s="8" customFormat="1" ht="45" x14ac:dyDescent="0.25">
      <c r="A6" s="53"/>
      <c r="B6" s="58"/>
      <c r="C6" s="6" t="s">
        <v>129</v>
      </c>
      <c r="D6" s="71"/>
      <c r="E6" s="5" t="s">
        <v>17</v>
      </c>
      <c r="F6" s="6" t="s">
        <v>110</v>
      </c>
      <c r="G6" s="14" t="s">
        <v>28</v>
      </c>
      <c r="H6" s="35">
        <v>11</v>
      </c>
      <c r="I6" s="35">
        <v>11</v>
      </c>
      <c r="J6" s="40">
        <v>1</v>
      </c>
      <c r="K6" s="59">
        <v>0.61499999999999999</v>
      </c>
      <c r="L6" s="9"/>
      <c r="M6" s="34" t="s">
        <v>101</v>
      </c>
      <c r="N6" s="55"/>
      <c r="O6" s="85"/>
      <c r="P6" s="46"/>
    </row>
    <row r="7" spans="1:18" s="8" customFormat="1" ht="45" x14ac:dyDescent="0.25">
      <c r="A7" s="53"/>
      <c r="B7" s="58"/>
      <c r="C7" s="10" t="s">
        <v>130</v>
      </c>
      <c r="D7" s="80"/>
      <c r="E7" s="5" t="s">
        <v>17</v>
      </c>
      <c r="F7" s="6" t="s">
        <v>36</v>
      </c>
      <c r="G7" s="14" t="s">
        <v>28</v>
      </c>
      <c r="H7" s="35">
        <v>13</v>
      </c>
      <c r="I7" s="35">
        <v>3</v>
      </c>
      <c r="J7" s="40">
        <v>0.23</v>
      </c>
      <c r="K7" s="70"/>
      <c r="L7" s="9"/>
      <c r="M7" s="34" t="s">
        <v>101</v>
      </c>
      <c r="N7" s="55"/>
      <c r="O7" s="85"/>
      <c r="P7" s="47"/>
    </row>
    <row r="8" spans="1:18" s="8" customFormat="1" ht="51" customHeight="1" x14ac:dyDescent="0.25">
      <c r="A8" s="53"/>
      <c r="B8" s="58"/>
      <c r="C8" s="53" t="s">
        <v>112</v>
      </c>
      <c r="D8" s="61" t="s">
        <v>18</v>
      </c>
      <c r="E8" s="5" t="s">
        <v>20</v>
      </c>
      <c r="F8" s="6" t="s">
        <v>113</v>
      </c>
      <c r="G8" s="14" t="s">
        <v>11</v>
      </c>
      <c r="H8" s="35">
        <v>1800</v>
      </c>
      <c r="I8" s="35">
        <v>560</v>
      </c>
      <c r="J8" s="40">
        <v>0.31</v>
      </c>
      <c r="K8" s="59">
        <v>0.71</v>
      </c>
      <c r="L8" s="9"/>
      <c r="M8" s="34" t="s">
        <v>96</v>
      </c>
      <c r="N8" s="55"/>
      <c r="O8" s="85"/>
      <c r="P8" s="48">
        <v>0.85499999999999998</v>
      </c>
    </row>
    <row r="9" spans="1:18" s="8" customFormat="1" ht="82.9" customHeight="1" x14ac:dyDescent="0.25">
      <c r="A9" s="53"/>
      <c r="B9" s="58"/>
      <c r="C9" s="53"/>
      <c r="D9" s="61"/>
      <c r="E9" s="5" t="s">
        <v>20</v>
      </c>
      <c r="F9" s="6" t="s">
        <v>114</v>
      </c>
      <c r="G9" s="14" t="s">
        <v>11</v>
      </c>
      <c r="H9" s="35">
        <v>50</v>
      </c>
      <c r="I9" s="35">
        <v>0</v>
      </c>
      <c r="J9" s="40">
        <v>1</v>
      </c>
      <c r="K9" s="78"/>
      <c r="L9" s="9"/>
      <c r="M9" s="34" t="s">
        <v>97</v>
      </c>
      <c r="N9" s="55"/>
      <c r="O9" s="85"/>
      <c r="P9" s="49"/>
    </row>
    <row r="10" spans="1:18" s="8" customFormat="1" ht="55.15" customHeight="1" x14ac:dyDescent="0.25">
      <c r="A10" s="53"/>
      <c r="B10" s="58"/>
      <c r="C10" s="53"/>
      <c r="D10" s="61"/>
      <c r="E10" s="5" t="s">
        <v>20</v>
      </c>
      <c r="F10" s="6" t="s">
        <v>115</v>
      </c>
      <c r="G10" s="15" t="s">
        <v>28</v>
      </c>
      <c r="H10" s="35">
        <v>33</v>
      </c>
      <c r="I10" s="35">
        <v>33</v>
      </c>
      <c r="J10" s="40">
        <v>1</v>
      </c>
      <c r="K10" s="70"/>
      <c r="L10" s="9"/>
      <c r="M10" s="34" t="s">
        <v>116</v>
      </c>
      <c r="N10" s="55"/>
      <c r="O10" s="85"/>
      <c r="P10" s="49"/>
    </row>
    <row r="11" spans="1:18" s="8" customFormat="1" ht="30.6" customHeight="1" x14ac:dyDescent="0.25">
      <c r="A11" s="53"/>
      <c r="B11" s="58"/>
      <c r="C11" s="53"/>
      <c r="D11" s="61"/>
      <c r="E11" s="5" t="s">
        <v>17</v>
      </c>
      <c r="F11" s="6" t="s">
        <v>36</v>
      </c>
      <c r="G11" s="15" t="s">
        <v>28</v>
      </c>
      <c r="H11" s="35">
        <v>11</v>
      </c>
      <c r="I11" s="35">
        <v>11</v>
      </c>
      <c r="J11" s="40">
        <v>1</v>
      </c>
      <c r="K11" s="40">
        <v>1</v>
      </c>
      <c r="L11" s="9"/>
      <c r="M11" s="34" t="s">
        <v>98</v>
      </c>
      <c r="N11" s="55"/>
      <c r="O11" s="85"/>
      <c r="P11" s="49"/>
    </row>
    <row r="12" spans="1:18" s="8" customFormat="1" ht="36" x14ac:dyDescent="0.25">
      <c r="A12" s="53"/>
      <c r="B12" s="58"/>
      <c r="C12" s="53" t="s">
        <v>29</v>
      </c>
      <c r="D12" s="61" t="s">
        <v>18</v>
      </c>
      <c r="E12" s="16" t="s">
        <v>20</v>
      </c>
      <c r="F12" s="10" t="s">
        <v>38</v>
      </c>
      <c r="G12" s="17" t="s">
        <v>11</v>
      </c>
      <c r="H12" s="37">
        <v>500</v>
      </c>
      <c r="I12" s="37">
        <v>43</v>
      </c>
      <c r="J12" s="33">
        <v>0.09</v>
      </c>
      <c r="K12" s="57">
        <v>0.54500000000000004</v>
      </c>
      <c r="L12" s="86"/>
      <c r="M12" s="36" t="s">
        <v>39</v>
      </c>
      <c r="N12" s="55"/>
      <c r="O12" s="87"/>
      <c r="P12" s="42">
        <v>0.33800000000000002</v>
      </c>
    </row>
    <row r="13" spans="1:18" s="8" customFormat="1" ht="51" customHeight="1" x14ac:dyDescent="0.25">
      <c r="A13" s="53"/>
      <c r="B13" s="58"/>
      <c r="C13" s="53"/>
      <c r="D13" s="61"/>
      <c r="E13" s="5" t="s">
        <v>20</v>
      </c>
      <c r="F13" s="6" t="s">
        <v>105</v>
      </c>
      <c r="G13" s="14" t="s">
        <v>10</v>
      </c>
      <c r="H13" s="35">
        <v>100</v>
      </c>
      <c r="I13" s="35">
        <v>7</v>
      </c>
      <c r="J13" s="40">
        <v>1</v>
      </c>
      <c r="K13" s="57"/>
      <c r="L13" s="9"/>
      <c r="M13" s="34" t="s">
        <v>39</v>
      </c>
      <c r="N13" s="55"/>
      <c r="O13" s="85"/>
      <c r="P13" s="43"/>
    </row>
    <row r="14" spans="1:18" s="8" customFormat="1" ht="43.9" customHeight="1" x14ac:dyDescent="0.25">
      <c r="A14" s="53"/>
      <c r="B14" s="58"/>
      <c r="C14" s="53"/>
      <c r="D14" s="61"/>
      <c r="E14" s="5" t="s">
        <v>17</v>
      </c>
      <c r="F14" s="6" t="s">
        <v>36</v>
      </c>
      <c r="G14" s="15" t="s">
        <v>28</v>
      </c>
      <c r="H14" s="35">
        <v>15</v>
      </c>
      <c r="I14" s="35">
        <v>2</v>
      </c>
      <c r="J14" s="40">
        <v>0.13</v>
      </c>
      <c r="K14" s="40">
        <v>0.13</v>
      </c>
      <c r="L14" s="9"/>
      <c r="M14" s="34" t="s">
        <v>26</v>
      </c>
      <c r="N14" s="55"/>
      <c r="O14" s="85"/>
      <c r="P14" s="44"/>
    </row>
    <row r="15" spans="1:18" s="8" customFormat="1" ht="67.5" customHeight="1" x14ac:dyDescent="0.25">
      <c r="A15" s="53"/>
      <c r="B15" s="58"/>
      <c r="C15" s="53" t="s">
        <v>30</v>
      </c>
      <c r="D15" s="61" t="s">
        <v>18</v>
      </c>
      <c r="E15" s="5" t="s">
        <v>20</v>
      </c>
      <c r="F15" s="6" t="s">
        <v>40</v>
      </c>
      <c r="G15" s="15" t="s">
        <v>10</v>
      </c>
      <c r="H15" s="35">
        <v>100</v>
      </c>
      <c r="I15" s="35">
        <v>70</v>
      </c>
      <c r="J15" s="40">
        <v>0.7</v>
      </c>
      <c r="K15" s="57">
        <v>0.70499999999999996</v>
      </c>
      <c r="L15" s="9"/>
      <c r="M15" s="34" t="s">
        <v>41</v>
      </c>
      <c r="N15" s="55"/>
      <c r="O15" s="85"/>
      <c r="P15" s="42">
        <v>0.52</v>
      </c>
    </row>
    <row r="16" spans="1:18" s="8" customFormat="1" ht="67.5" customHeight="1" x14ac:dyDescent="0.25">
      <c r="A16" s="53"/>
      <c r="B16" s="58"/>
      <c r="C16" s="53"/>
      <c r="D16" s="61"/>
      <c r="E16" s="5" t="s">
        <v>20</v>
      </c>
      <c r="F16" s="6" t="s">
        <v>38</v>
      </c>
      <c r="G16" s="15" t="s">
        <v>11</v>
      </c>
      <c r="H16" s="35">
        <v>900</v>
      </c>
      <c r="I16" s="35">
        <v>637</v>
      </c>
      <c r="J16" s="40">
        <v>0.71</v>
      </c>
      <c r="K16" s="57"/>
      <c r="L16" s="9"/>
      <c r="M16" s="34" t="s">
        <v>39</v>
      </c>
      <c r="N16" s="55"/>
      <c r="O16" s="85"/>
      <c r="P16" s="43"/>
    </row>
    <row r="17" spans="1:18" s="8" customFormat="1" ht="18" x14ac:dyDescent="0.25">
      <c r="A17" s="53"/>
      <c r="B17" s="58"/>
      <c r="C17" s="53"/>
      <c r="D17" s="61"/>
      <c r="E17" s="5" t="s">
        <v>17</v>
      </c>
      <c r="F17" s="6" t="s">
        <v>36</v>
      </c>
      <c r="G17" s="15" t="s">
        <v>28</v>
      </c>
      <c r="H17" s="35">
        <v>30</v>
      </c>
      <c r="I17" s="35">
        <v>10</v>
      </c>
      <c r="J17" s="40">
        <v>0.33</v>
      </c>
      <c r="K17" s="40">
        <v>0.33300000000000002</v>
      </c>
      <c r="L17" s="39"/>
      <c r="M17" s="34" t="s">
        <v>26</v>
      </c>
      <c r="N17" s="56"/>
      <c r="O17" s="85"/>
      <c r="P17" s="44"/>
    </row>
    <row r="18" spans="1:18" s="8" customFormat="1" ht="36" x14ac:dyDescent="0.25">
      <c r="A18" s="53" t="s">
        <v>102</v>
      </c>
      <c r="B18" s="58">
        <v>2454019662</v>
      </c>
      <c r="C18" s="53" t="s">
        <v>27</v>
      </c>
      <c r="D18" s="61" t="s">
        <v>18</v>
      </c>
      <c r="E18" s="5" t="s">
        <v>20</v>
      </c>
      <c r="F18" s="6" t="s">
        <v>42</v>
      </c>
      <c r="G18" s="15" t="s">
        <v>37</v>
      </c>
      <c r="H18" s="35">
        <v>5</v>
      </c>
      <c r="I18" s="35">
        <v>0</v>
      </c>
      <c r="J18" s="40">
        <v>1</v>
      </c>
      <c r="K18" s="40">
        <v>1</v>
      </c>
      <c r="L18" s="39" t="s">
        <v>43</v>
      </c>
      <c r="M18" s="34" t="s">
        <v>39</v>
      </c>
      <c r="N18" s="72">
        <v>0.6</v>
      </c>
      <c r="O18" s="7"/>
      <c r="P18" s="42">
        <v>0.6</v>
      </c>
      <c r="R18" s="1"/>
    </row>
    <row r="19" spans="1:18" s="8" customFormat="1" ht="81" x14ac:dyDescent="0.25">
      <c r="A19" s="53"/>
      <c r="B19" s="58"/>
      <c r="C19" s="53"/>
      <c r="D19" s="61"/>
      <c r="E19" s="5" t="s">
        <v>17</v>
      </c>
      <c r="F19" s="6" t="s">
        <v>67</v>
      </c>
      <c r="G19" s="15" t="s">
        <v>37</v>
      </c>
      <c r="H19" s="35">
        <v>497</v>
      </c>
      <c r="I19" s="35">
        <v>99</v>
      </c>
      <c r="J19" s="40">
        <v>0.2</v>
      </c>
      <c r="K19" s="40">
        <f>J19</f>
        <v>0.2</v>
      </c>
      <c r="L19" s="34" t="s">
        <v>131</v>
      </c>
      <c r="M19" s="34" t="s">
        <v>26</v>
      </c>
      <c r="N19" s="72"/>
      <c r="O19" s="85"/>
      <c r="P19" s="44"/>
    </row>
    <row r="20" spans="1:18" s="8" customFormat="1" ht="90" x14ac:dyDescent="0.25">
      <c r="A20" s="53" t="s">
        <v>25</v>
      </c>
      <c r="B20" s="58">
        <v>2454015516</v>
      </c>
      <c r="C20" s="53" t="s">
        <v>117</v>
      </c>
      <c r="D20" s="61" t="s">
        <v>18</v>
      </c>
      <c r="E20" s="5" t="s">
        <v>20</v>
      </c>
      <c r="F20" s="6" t="s">
        <v>44</v>
      </c>
      <c r="G20" s="14" t="s">
        <v>10</v>
      </c>
      <c r="H20" s="35">
        <v>5</v>
      </c>
      <c r="I20" s="35">
        <v>0</v>
      </c>
      <c r="J20" s="40">
        <v>1</v>
      </c>
      <c r="K20" s="57">
        <v>0.8</v>
      </c>
      <c r="L20" s="9" t="s">
        <v>43</v>
      </c>
      <c r="M20" s="53" t="s">
        <v>39</v>
      </c>
      <c r="N20" s="54">
        <v>0.66</v>
      </c>
      <c r="O20" s="7"/>
      <c r="P20" s="42">
        <v>0.63500000000000001</v>
      </c>
      <c r="R20" s="1"/>
    </row>
    <row r="21" spans="1:18" s="8" customFormat="1" ht="81" x14ac:dyDescent="0.25">
      <c r="A21" s="53"/>
      <c r="B21" s="58"/>
      <c r="C21" s="53"/>
      <c r="D21" s="61"/>
      <c r="E21" s="5" t="s">
        <v>20</v>
      </c>
      <c r="F21" s="6" t="s">
        <v>45</v>
      </c>
      <c r="G21" s="14" t="s">
        <v>10</v>
      </c>
      <c r="H21" s="35">
        <v>5</v>
      </c>
      <c r="I21" s="35">
        <v>0</v>
      </c>
      <c r="J21" s="40">
        <v>1</v>
      </c>
      <c r="K21" s="57"/>
      <c r="L21" s="9" t="s">
        <v>43</v>
      </c>
      <c r="M21" s="53"/>
      <c r="N21" s="55"/>
      <c r="O21" s="85"/>
      <c r="P21" s="43"/>
    </row>
    <row r="22" spans="1:18" s="8" customFormat="1" ht="54" x14ac:dyDescent="0.25">
      <c r="A22" s="53"/>
      <c r="B22" s="58"/>
      <c r="C22" s="53"/>
      <c r="D22" s="61"/>
      <c r="E22" s="5" t="s">
        <v>20</v>
      </c>
      <c r="F22" s="6" t="s">
        <v>46</v>
      </c>
      <c r="G22" s="14" t="s">
        <v>11</v>
      </c>
      <c r="H22" s="35">
        <v>2500</v>
      </c>
      <c r="I22" s="35">
        <v>1000</v>
      </c>
      <c r="J22" s="40">
        <v>0.4</v>
      </c>
      <c r="K22" s="57"/>
      <c r="L22" s="9" t="s">
        <v>132</v>
      </c>
      <c r="M22" s="53"/>
      <c r="N22" s="55"/>
      <c r="O22" s="85"/>
      <c r="P22" s="43"/>
    </row>
    <row r="23" spans="1:18" s="8" customFormat="1" ht="18" x14ac:dyDescent="0.25">
      <c r="A23" s="53"/>
      <c r="B23" s="58"/>
      <c r="C23" s="53"/>
      <c r="D23" s="61"/>
      <c r="E23" s="5" t="s">
        <v>17</v>
      </c>
      <c r="F23" s="6" t="s">
        <v>99</v>
      </c>
      <c r="G23" s="14" t="s">
        <v>37</v>
      </c>
      <c r="H23" s="35">
        <v>17</v>
      </c>
      <c r="I23" s="35">
        <v>8</v>
      </c>
      <c r="J23" s="40">
        <v>0.47</v>
      </c>
      <c r="K23" s="40">
        <f>J23</f>
        <v>0.47</v>
      </c>
      <c r="L23" s="39"/>
      <c r="M23" s="53"/>
      <c r="N23" s="55"/>
      <c r="O23" s="85"/>
      <c r="P23" s="44"/>
    </row>
    <row r="24" spans="1:18" s="8" customFormat="1" ht="246.75" customHeight="1" x14ac:dyDescent="0.25">
      <c r="A24" s="53"/>
      <c r="B24" s="58"/>
      <c r="C24" s="53" t="s">
        <v>119</v>
      </c>
      <c r="D24" s="69" t="s">
        <v>18</v>
      </c>
      <c r="E24" s="5" t="s">
        <v>20</v>
      </c>
      <c r="F24" s="6" t="s">
        <v>100</v>
      </c>
      <c r="G24" s="14" t="s">
        <v>10</v>
      </c>
      <c r="H24" s="35">
        <v>100</v>
      </c>
      <c r="I24" s="35">
        <v>20</v>
      </c>
      <c r="J24" s="40">
        <v>0.2</v>
      </c>
      <c r="K24" s="59">
        <v>0.73</v>
      </c>
      <c r="L24" s="9"/>
      <c r="M24" s="34" t="s">
        <v>47</v>
      </c>
      <c r="N24" s="55"/>
      <c r="O24" s="85"/>
      <c r="P24" s="42">
        <v>0.68500000000000005</v>
      </c>
    </row>
    <row r="25" spans="1:18" s="8" customFormat="1" ht="27" x14ac:dyDescent="0.25">
      <c r="A25" s="53"/>
      <c r="B25" s="58"/>
      <c r="C25" s="53"/>
      <c r="D25" s="79"/>
      <c r="E25" s="5" t="s">
        <v>20</v>
      </c>
      <c r="F25" s="6" t="s">
        <v>42</v>
      </c>
      <c r="G25" s="14" t="s">
        <v>48</v>
      </c>
      <c r="H25" s="35">
        <v>2</v>
      </c>
      <c r="I25" s="35">
        <v>0</v>
      </c>
      <c r="J25" s="40">
        <v>1</v>
      </c>
      <c r="K25" s="78"/>
      <c r="L25" s="9" t="s">
        <v>43</v>
      </c>
      <c r="M25" s="34" t="s">
        <v>49</v>
      </c>
      <c r="N25" s="55"/>
      <c r="O25" s="85"/>
      <c r="P25" s="43"/>
    </row>
    <row r="26" spans="1:18" s="8" customFormat="1" ht="117.75" customHeight="1" x14ac:dyDescent="0.25">
      <c r="A26" s="53"/>
      <c r="B26" s="58"/>
      <c r="C26" s="53"/>
      <c r="D26" s="79"/>
      <c r="E26" s="5" t="s">
        <v>20</v>
      </c>
      <c r="F26" s="6" t="s">
        <v>50</v>
      </c>
      <c r="G26" s="14" t="s">
        <v>10</v>
      </c>
      <c r="H26" s="35">
        <v>100</v>
      </c>
      <c r="I26" s="35">
        <v>100</v>
      </c>
      <c r="J26" s="40">
        <v>1</v>
      </c>
      <c r="K26" s="60"/>
      <c r="L26" s="9"/>
      <c r="M26" s="34" t="s">
        <v>49</v>
      </c>
      <c r="N26" s="55"/>
      <c r="O26" s="85"/>
      <c r="P26" s="43"/>
    </row>
    <row r="27" spans="1:18" s="8" customFormat="1" ht="18" x14ac:dyDescent="0.25">
      <c r="A27" s="53"/>
      <c r="B27" s="58"/>
      <c r="C27" s="53"/>
      <c r="D27" s="80"/>
      <c r="E27" s="5" t="s">
        <v>17</v>
      </c>
      <c r="F27" s="6" t="s">
        <v>51</v>
      </c>
      <c r="G27" s="14" t="s">
        <v>37</v>
      </c>
      <c r="H27" s="35">
        <v>11</v>
      </c>
      <c r="I27" s="35">
        <v>7</v>
      </c>
      <c r="J27" s="40">
        <v>0.64</v>
      </c>
      <c r="K27" s="40">
        <f>J27</f>
        <v>0.64</v>
      </c>
      <c r="L27" s="9"/>
      <c r="M27" s="34" t="s">
        <v>52</v>
      </c>
      <c r="N27" s="55"/>
      <c r="O27" s="85"/>
      <c r="P27" s="44"/>
    </row>
    <row r="28" spans="1:18" s="8" customFormat="1" ht="21.6" customHeight="1" x14ac:dyDescent="0.25">
      <c r="A28" s="53"/>
      <c r="B28" s="58"/>
      <c r="C28" s="53" t="s">
        <v>118</v>
      </c>
      <c r="D28" s="61" t="s">
        <v>18</v>
      </c>
      <c r="E28" s="5" t="s">
        <v>20</v>
      </c>
      <c r="F28" s="6" t="s">
        <v>33</v>
      </c>
      <c r="G28" s="14" t="s">
        <v>11</v>
      </c>
      <c r="H28" s="35">
        <v>2500</v>
      </c>
      <c r="I28" s="35">
        <v>870</v>
      </c>
      <c r="J28" s="40">
        <v>0.35</v>
      </c>
      <c r="K28" s="40">
        <v>0.35</v>
      </c>
      <c r="L28" s="9"/>
      <c r="M28" s="34" t="s">
        <v>142</v>
      </c>
      <c r="N28" s="55"/>
      <c r="O28" s="85"/>
      <c r="P28" s="42">
        <v>0.34499999999999997</v>
      </c>
    </row>
    <row r="29" spans="1:18" s="8" customFormat="1" ht="28.9" customHeight="1" x14ac:dyDescent="0.25">
      <c r="A29" s="53"/>
      <c r="B29" s="58"/>
      <c r="C29" s="53"/>
      <c r="D29" s="61"/>
      <c r="E29" s="5" t="s">
        <v>17</v>
      </c>
      <c r="F29" s="6" t="s">
        <v>36</v>
      </c>
      <c r="G29" s="14" t="s">
        <v>53</v>
      </c>
      <c r="H29" s="35">
        <v>48</v>
      </c>
      <c r="I29" s="35">
        <v>16</v>
      </c>
      <c r="J29" s="40">
        <v>0.34</v>
      </c>
      <c r="K29" s="40">
        <f>J29</f>
        <v>0.34</v>
      </c>
      <c r="L29" s="9"/>
      <c r="M29" s="34" t="s">
        <v>52</v>
      </c>
      <c r="N29" s="56"/>
      <c r="O29" s="85"/>
      <c r="P29" s="44"/>
    </row>
    <row r="30" spans="1:18" s="8" customFormat="1" ht="45" x14ac:dyDescent="0.25">
      <c r="A30" s="65" t="s">
        <v>133</v>
      </c>
      <c r="B30" s="69" t="s">
        <v>124</v>
      </c>
      <c r="C30" s="53" t="s">
        <v>65</v>
      </c>
      <c r="D30" s="61" t="s">
        <v>18</v>
      </c>
      <c r="E30" s="5" t="s">
        <v>20</v>
      </c>
      <c r="F30" s="6" t="s">
        <v>54</v>
      </c>
      <c r="G30" s="14" t="s">
        <v>10</v>
      </c>
      <c r="H30" s="35">
        <v>6</v>
      </c>
      <c r="I30" s="35">
        <v>6</v>
      </c>
      <c r="J30" s="40">
        <v>1</v>
      </c>
      <c r="K30" s="59">
        <v>1</v>
      </c>
      <c r="L30" s="25" t="s">
        <v>9</v>
      </c>
      <c r="M30" s="34" t="s">
        <v>52</v>
      </c>
      <c r="N30" s="54">
        <v>1</v>
      </c>
      <c r="O30" s="7"/>
      <c r="P30" s="81">
        <v>1</v>
      </c>
      <c r="Q30" s="11"/>
      <c r="R30" s="1"/>
    </row>
    <row r="31" spans="1:18" s="8" customFormat="1" ht="52.9" customHeight="1" x14ac:dyDescent="0.25">
      <c r="A31" s="66"/>
      <c r="B31" s="71"/>
      <c r="C31" s="53"/>
      <c r="D31" s="61"/>
      <c r="E31" s="10" t="s">
        <v>20</v>
      </c>
      <c r="F31" s="6" t="s">
        <v>55</v>
      </c>
      <c r="G31" s="14" t="s">
        <v>10</v>
      </c>
      <c r="H31" s="35">
        <v>96</v>
      </c>
      <c r="I31" s="35">
        <v>96</v>
      </c>
      <c r="J31" s="40">
        <v>1</v>
      </c>
      <c r="K31" s="60"/>
      <c r="L31" s="39"/>
      <c r="M31" s="34" t="s">
        <v>52</v>
      </c>
      <c r="N31" s="55"/>
      <c r="O31" s="88"/>
      <c r="P31" s="82"/>
    </row>
    <row r="32" spans="1:18" s="8" customFormat="1" ht="18" x14ac:dyDescent="0.25">
      <c r="A32" s="66"/>
      <c r="B32" s="71"/>
      <c r="C32" s="53"/>
      <c r="D32" s="61"/>
      <c r="E32" s="5" t="s">
        <v>24</v>
      </c>
      <c r="F32" s="6" t="s">
        <v>56</v>
      </c>
      <c r="G32" s="14" t="s">
        <v>11</v>
      </c>
      <c r="H32" s="35">
        <v>32</v>
      </c>
      <c r="I32" s="35">
        <v>32</v>
      </c>
      <c r="J32" s="40">
        <v>1</v>
      </c>
      <c r="K32" s="40">
        <f>J32</f>
        <v>1</v>
      </c>
      <c r="L32" s="39"/>
      <c r="M32" s="34" t="s">
        <v>19</v>
      </c>
      <c r="N32" s="55"/>
      <c r="O32" s="85"/>
      <c r="P32" s="83"/>
    </row>
    <row r="33" spans="1:16" s="8" customFormat="1" ht="43.15" customHeight="1" x14ac:dyDescent="0.25">
      <c r="A33" s="66"/>
      <c r="B33" s="71"/>
      <c r="C33" s="65" t="s">
        <v>23</v>
      </c>
      <c r="D33" s="69" t="s">
        <v>12</v>
      </c>
      <c r="E33" s="5" t="s">
        <v>20</v>
      </c>
      <c r="F33" s="10" t="s">
        <v>68</v>
      </c>
      <c r="G33" s="15" t="s">
        <v>10</v>
      </c>
      <c r="H33" s="38">
        <v>93.3</v>
      </c>
      <c r="I33" s="38">
        <v>93.3</v>
      </c>
      <c r="J33" s="41">
        <v>1</v>
      </c>
      <c r="K33" s="74">
        <v>1</v>
      </c>
      <c r="L33" s="39"/>
      <c r="M33" s="34" t="s">
        <v>19</v>
      </c>
      <c r="N33" s="55"/>
      <c r="O33" s="88"/>
      <c r="P33" s="42">
        <v>1</v>
      </c>
    </row>
    <row r="34" spans="1:16" s="8" customFormat="1" ht="42" customHeight="1" x14ac:dyDescent="0.25">
      <c r="A34" s="66"/>
      <c r="B34" s="71"/>
      <c r="C34" s="66"/>
      <c r="D34" s="71"/>
      <c r="E34" s="5" t="s">
        <v>20</v>
      </c>
      <c r="F34" s="10" t="s">
        <v>69</v>
      </c>
      <c r="G34" s="15" t="s">
        <v>10</v>
      </c>
      <c r="H34" s="38">
        <v>97.7</v>
      </c>
      <c r="I34" s="38">
        <v>97.7</v>
      </c>
      <c r="J34" s="41">
        <v>1</v>
      </c>
      <c r="K34" s="75"/>
      <c r="L34" s="39"/>
      <c r="M34" s="34" t="s">
        <v>19</v>
      </c>
      <c r="N34" s="55"/>
      <c r="O34" s="88"/>
      <c r="P34" s="43"/>
    </row>
    <row r="35" spans="1:16" s="8" customFormat="1" ht="40.9" customHeight="1" x14ac:dyDescent="0.25">
      <c r="A35" s="66"/>
      <c r="B35" s="71"/>
      <c r="C35" s="66"/>
      <c r="D35" s="71"/>
      <c r="E35" s="5" t="s">
        <v>20</v>
      </c>
      <c r="F35" s="10" t="s">
        <v>70</v>
      </c>
      <c r="G35" s="15" t="s">
        <v>10</v>
      </c>
      <c r="H35" s="38">
        <v>96.9</v>
      </c>
      <c r="I35" s="38">
        <v>96.9</v>
      </c>
      <c r="J35" s="41">
        <v>1</v>
      </c>
      <c r="K35" s="75"/>
      <c r="L35" s="39"/>
      <c r="M35" s="34" t="s">
        <v>19</v>
      </c>
      <c r="N35" s="55"/>
      <c r="O35" s="88"/>
      <c r="P35" s="43"/>
    </row>
    <row r="36" spans="1:16" s="8" customFormat="1" ht="41.45" customHeight="1" x14ac:dyDescent="0.25">
      <c r="A36" s="66"/>
      <c r="B36" s="71"/>
      <c r="C36" s="66"/>
      <c r="D36" s="71"/>
      <c r="E36" s="5" t="s">
        <v>20</v>
      </c>
      <c r="F36" s="10" t="s">
        <v>71</v>
      </c>
      <c r="G36" s="15" t="s">
        <v>10</v>
      </c>
      <c r="H36" s="38">
        <v>98</v>
      </c>
      <c r="I36" s="38">
        <v>98</v>
      </c>
      <c r="J36" s="41">
        <v>1</v>
      </c>
      <c r="K36" s="75"/>
      <c r="L36" s="39"/>
      <c r="M36" s="34" t="s">
        <v>57</v>
      </c>
      <c r="N36" s="55"/>
      <c r="O36" s="88"/>
      <c r="P36" s="43"/>
    </row>
    <row r="37" spans="1:16" s="8" customFormat="1" ht="40.15" customHeight="1" x14ac:dyDescent="0.25">
      <c r="A37" s="66"/>
      <c r="B37" s="71"/>
      <c r="C37" s="66"/>
      <c r="D37" s="71"/>
      <c r="E37" s="5" t="s">
        <v>20</v>
      </c>
      <c r="F37" s="6" t="s">
        <v>72</v>
      </c>
      <c r="G37" s="15" t="s">
        <v>10</v>
      </c>
      <c r="H37" s="38">
        <v>93</v>
      </c>
      <c r="I37" s="38">
        <v>93</v>
      </c>
      <c r="J37" s="41">
        <v>1</v>
      </c>
      <c r="K37" s="75"/>
      <c r="L37" s="39"/>
      <c r="M37" s="34" t="s">
        <v>19</v>
      </c>
      <c r="N37" s="55"/>
      <c r="O37" s="88"/>
      <c r="P37" s="43"/>
    </row>
    <row r="38" spans="1:16" s="8" customFormat="1" ht="42" customHeight="1" x14ac:dyDescent="0.25">
      <c r="A38" s="66"/>
      <c r="B38" s="71"/>
      <c r="C38" s="66"/>
      <c r="D38" s="71"/>
      <c r="E38" s="5" t="s">
        <v>20</v>
      </c>
      <c r="F38" s="6" t="s">
        <v>73</v>
      </c>
      <c r="G38" s="15" t="s">
        <v>10</v>
      </c>
      <c r="H38" s="38">
        <v>96.6</v>
      </c>
      <c r="I38" s="38">
        <v>96.6</v>
      </c>
      <c r="J38" s="41">
        <v>1</v>
      </c>
      <c r="K38" s="75"/>
      <c r="L38" s="39"/>
      <c r="M38" s="34" t="s">
        <v>19</v>
      </c>
      <c r="N38" s="55"/>
      <c r="O38" s="88"/>
      <c r="P38" s="43"/>
    </row>
    <row r="39" spans="1:16" s="8" customFormat="1" ht="42.6" customHeight="1" x14ac:dyDescent="0.25">
      <c r="A39" s="66"/>
      <c r="B39" s="71"/>
      <c r="C39" s="66"/>
      <c r="D39" s="71"/>
      <c r="E39" s="5" t="s">
        <v>20</v>
      </c>
      <c r="F39" s="6" t="s">
        <v>74</v>
      </c>
      <c r="G39" s="15" t="s">
        <v>10</v>
      </c>
      <c r="H39" s="38">
        <v>93</v>
      </c>
      <c r="I39" s="38">
        <v>93</v>
      </c>
      <c r="J39" s="41">
        <v>1</v>
      </c>
      <c r="K39" s="75"/>
      <c r="L39" s="39"/>
      <c r="M39" s="34" t="s">
        <v>19</v>
      </c>
      <c r="N39" s="55"/>
      <c r="O39" s="88"/>
      <c r="P39" s="43"/>
    </row>
    <row r="40" spans="1:16" s="8" customFormat="1" ht="42.6" customHeight="1" x14ac:dyDescent="0.25">
      <c r="A40" s="66"/>
      <c r="B40" s="71"/>
      <c r="C40" s="66"/>
      <c r="D40" s="71"/>
      <c r="E40" s="5" t="s">
        <v>20</v>
      </c>
      <c r="F40" s="6" t="s">
        <v>75</v>
      </c>
      <c r="G40" s="15" t="s">
        <v>10</v>
      </c>
      <c r="H40" s="38">
        <v>96.6</v>
      </c>
      <c r="I40" s="38">
        <v>96.6</v>
      </c>
      <c r="J40" s="41">
        <v>1</v>
      </c>
      <c r="K40" s="76"/>
      <c r="L40" s="39"/>
      <c r="M40" s="34" t="s">
        <v>19</v>
      </c>
      <c r="N40" s="55"/>
      <c r="O40" s="88"/>
      <c r="P40" s="43"/>
    </row>
    <row r="41" spans="1:16" s="8" customFormat="1" ht="42.6" customHeight="1" x14ac:dyDescent="0.25">
      <c r="A41" s="66"/>
      <c r="B41" s="71"/>
      <c r="C41" s="66"/>
      <c r="D41" s="71"/>
      <c r="E41" s="5" t="s">
        <v>17</v>
      </c>
      <c r="F41" s="6" t="s">
        <v>76</v>
      </c>
      <c r="G41" s="15" t="s">
        <v>11</v>
      </c>
      <c r="H41" s="38">
        <v>101</v>
      </c>
      <c r="I41" s="38">
        <v>101</v>
      </c>
      <c r="J41" s="41">
        <v>1</v>
      </c>
      <c r="K41" s="77">
        <v>1</v>
      </c>
      <c r="L41" s="39"/>
      <c r="M41" s="34" t="s">
        <v>19</v>
      </c>
      <c r="N41" s="55"/>
      <c r="O41" s="88"/>
      <c r="P41" s="43"/>
    </row>
    <row r="42" spans="1:16" s="8" customFormat="1" ht="40.15" customHeight="1" x14ac:dyDescent="0.25">
      <c r="A42" s="66"/>
      <c r="B42" s="71"/>
      <c r="C42" s="66"/>
      <c r="D42" s="71"/>
      <c r="E42" s="5" t="s">
        <v>17</v>
      </c>
      <c r="F42" s="6" t="s">
        <v>77</v>
      </c>
      <c r="G42" s="15" t="s">
        <v>11</v>
      </c>
      <c r="H42" s="38">
        <v>49</v>
      </c>
      <c r="I42" s="38">
        <v>49</v>
      </c>
      <c r="J42" s="41">
        <v>1</v>
      </c>
      <c r="K42" s="77"/>
      <c r="L42" s="39"/>
      <c r="M42" s="34" t="s">
        <v>19</v>
      </c>
      <c r="N42" s="55"/>
      <c r="O42" s="88"/>
      <c r="P42" s="43"/>
    </row>
    <row r="43" spans="1:16" s="8" customFormat="1" ht="63" x14ac:dyDescent="0.25">
      <c r="A43" s="66"/>
      <c r="B43" s="71"/>
      <c r="C43" s="66"/>
      <c r="D43" s="71"/>
      <c r="E43" s="5" t="s">
        <v>17</v>
      </c>
      <c r="F43" s="6" t="s">
        <v>78</v>
      </c>
      <c r="G43" s="15" t="s">
        <v>11</v>
      </c>
      <c r="H43" s="38">
        <v>165</v>
      </c>
      <c r="I43" s="38">
        <v>165</v>
      </c>
      <c r="J43" s="41">
        <v>1</v>
      </c>
      <c r="K43" s="77"/>
      <c r="L43" s="39"/>
      <c r="M43" s="34" t="s">
        <v>19</v>
      </c>
      <c r="N43" s="55"/>
      <c r="O43" s="88"/>
      <c r="P43" s="43"/>
    </row>
    <row r="44" spans="1:16" s="8" customFormat="1" ht="40.9" customHeight="1" x14ac:dyDescent="0.25">
      <c r="A44" s="66"/>
      <c r="B44" s="71"/>
      <c r="C44" s="66"/>
      <c r="D44" s="71"/>
      <c r="E44" s="5" t="s">
        <v>17</v>
      </c>
      <c r="F44" s="6" t="s">
        <v>79</v>
      </c>
      <c r="G44" s="15" t="s">
        <v>11</v>
      </c>
      <c r="H44" s="38">
        <v>112</v>
      </c>
      <c r="I44" s="38">
        <v>112</v>
      </c>
      <c r="J44" s="41">
        <v>1</v>
      </c>
      <c r="K44" s="77"/>
      <c r="L44" s="39"/>
      <c r="M44" s="34" t="s">
        <v>19</v>
      </c>
      <c r="N44" s="55"/>
      <c r="O44" s="88"/>
      <c r="P44" s="43"/>
    </row>
    <row r="45" spans="1:16" s="8" customFormat="1" ht="63" x14ac:dyDescent="0.25">
      <c r="A45" s="66"/>
      <c r="B45" s="71"/>
      <c r="C45" s="66"/>
      <c r="D45" s="71"/>
      <c r="E45" s="5" t="s">
        <v>17</v>
      </c>
      <c r="F45" s="6" t="s">
        <v>80</v>
      </c>
      <c r="G45" s="15" t="s">
        <v>11</v>
      </c>
      <c r="H45" s="38">
        <v>158</v>
      </c>
      <c r="I45" s="38">
        <v>158</v>
      </c>
      <c r="J45" s="41">
        <v>1</v>
      </c>
      <c r="K45" s="77"/>
      <c r="L45" s="39"/>
      <c r="M45" s="34" t="s">
        <v>19</v>
      </c>
      <c r="N45" s="55"/>
      <c r="O45" s="88"/>
      <c r="P45" s="43"/>
    </row>
    <row r="46" spans="1:16" s="8" customFormat="1" ht="42" customHeight="1" x14ac:dyDescent="0.25">
      <c r="A46" s="66"/>
      <c r="B46" s="71"/>
      <c r="C46" s="66"/>
      <c r="D46" s="71"/>
      <c r="E46" s="5" t="s">
        <v>17</v>
      </c>
      <c r="F46" s="6" t="s">
        <v>81</v>
      </c>
      <c r="G46" s="15" t="s">
        <v>11</v>
      </c>
      <c r="H46" s="38">
        <v>38</v>
      </c>
      <c r="I46" s="38">
        <v>38</v>
      </c>
      <c r="J46" s="41">
        <v>1</v>
      </c>
      <c r="K46" s="77"/>
      <c r="L46" s="39"/>
      <c r="M46" s="34" t="s">
        <v>19</v>
      </c>
      <c r="N46" s="55"/>
      <c r="O46" s="88"/>
      <c r="P46" s="43"/>
    </row>
    <row r="47" spans="1:16" s="8" customFormat="1" ht="40.15" customHeight="1" x14ac:dyDescent="0.25">
      <c r="A47" s="66"/>
      <c r="B47" s="71"/>
      <c r="C47" s="66"/>
      <c r="D47" s="71"/>
      <c r="E47" s="5" t="s">
        <v>17</v>
      </c>
      <c r="F47" s="6" t="s">
        <v>82</v>
      </c>
      <c r="G47" s="15" t="s">
        <v>11</v>
      </c>
      <c r="H47" s="38">
        <v>43</v>
      </c>
      <c r="I47" s="38">
        <v>43</v>
      </c>
      <c r="J47" s="41">
        <v>1</v>
      </c>
      <c r="K47" s="77"/>
      <c r="L47" s="58"/>
      <c r="M47" s="34" t="s">
        <v>19</v>
      </c>
      <c r="N47" s="55"/>
      <c r="O47" s="88"/>
      <c r="P47" s="43"/>
    </row>
    <row r="48" spans="1:16" s="8" customFormat="1" ht="40.9" customHeight="1" x14ac:dyDescent="0.25">
      <c r="A48" s="66"/>
      <c r="B48" s="71"/>
      <c r="C48" s="68"/>
      <c r="D48" s="70"/>
      <c r="E48" s="5" t="s">
        <v>17</v>
      </c>
      <c r="F48" s="6" t="s">
        <v>83</v>
      </c>
      <c r="G48" s="15" t="s">
        <v>11</v>
      </c>
      <c r="H48" s="38">
        <v>40</v>
      </c>
      <c r="I48" s="38">
        <v>40</v>
      </c>
      <c r="J48" s="41">
        <v>1</v>
      </c>
      <c r="K48" s="77"/>
      <c r="L48" s="58"/>
      <c r="M48" s="34" t="s">
        <v>16</v>
      </c>
      <c r="N48" s="55"/>
      <c r="O48" s="88"/>
      <c r="P48" s="44"/>
    </row>
    <row r="49" spans="1:18" s="8" customFormat="1" ht="53.45" customHeight="1" x14ac:dyDescent="0.25">
      <c r="A49" s="66"/>
      <c r="B49" s="71"/>
      <c r="C49" s="53" t="s">
        <v>22</v>
      </c>
      <c r="D49" s="61" t="s">
        <v>12</v>
      </c>
      <c r="E49" s="5" t="s">
        <v>20</v>
      </c>
      <c r="F49" s="6" t="s">
        <v>84</v>
      </c>
      <c r="G49" s="15" t="s">
        <v>10</v>
      </c>
      <c r="H49" s="38">
        <v>93</v>
      </c>
      <c r="I49" s="38">
        <v>93</v>
      </c>
      <c r="J49" s="41">
        <v>1</v>
      </c>
      <c r="K49" s="74">
        <v>1</v>
      </c>
      <c r="L49" s="39"/>
      <c r="M49" s="34" t="s">
        <v>19</v>
      </c>
      <c r="N49" s="55"/>
      <c r="O49" s="88"/>
      <c r="P49" s="42">
        <v>1</v>
      </c>
    </row>
    <row r="50" spans="1:18" s="8" customFormat="1" ht="53.45" customHeight="1" x14ac:dyDescent="0.25">
      <c r="A50" s="66"/>
      <c r="B50" s="71"/>
      <c r="C50" s="53"/>
      <c r="D50" s="61"/>
      <c r="E50" s="5" t="s">
        <v>20</v>
      </c>
      <c r="F50" s="6" t="s">
        <v>85</v>
      </c>
      <c r="G50" s="15" t="s">
        <v>10</v>
      </c>
      <c r="H50" s="38">
        <v>96.6</v>
      </c>
      <c r="I50" s="38">
        <v>96.6</v>
      </c>
      <c r="J50" s="41">
        <v>1</v>
      </c>
      <c r="K50" s="75"/>
      <c r="L50" s="39"/>
      <c r="M50" s="34" t="s">
        <v>19</v>
      </c>
      <c r="N50" s="55"/>
      <c r="O50" s="88"/>
      <c r="P50" s="43"/>
    </row>
    <row r="51" spans="1:18" s="8" customFormat="1" ht="53.45" customHeight="1" x14ac:dyDescent="0.25">
      <c r="A51" s="66"/>
      <c r="B51" s="71"/>
      <c r="C51" s="53"/>
      <c r="D51" s="61"/>
      <c r="E51" s="5" t="s">
        <v>17</v>
      </c>
      <c r="F51" s="6" t="s">
        <v>84</v>
      </c>
      <c r="G51" s="15" t="s">
        <v>11</v>
      </c>
      <c r="H51" s="35">
        <v>18</v>
      </c>
      <c r="I51" s="35">
        <v>18</v>
      </c>
      <c r="J51" s="40">
        <v>1</v>
      </c>
      <c r="K51" s="57">
        <v>1</v>
      </c>
      <c r="L51" s="9"/>
      <c r="M51" s="34" t="s">
        <v>19</v>
      </c>
      <c r="N51" s="55"/>
      <c r="O51" s="88"/>
      <c r="P51" s="43"/>
    </row>
    <row r="52" spans="1:18" s="8" customFormat="1" ht="52.15" customHeight="1" x14ac:dyDescent="0.25">
      <c r="A52" s="66"/>
      <c r="B52" s="71"/>
      <c r="C52" s="53"/>
      <c r="D52" s="61"/>
      <c r="E52" s="5" t="s">
        <v>17</v>
      </c>
      <c r="F52" s="6" t="s">
        <v>85</v>
      </c>
      <c r="G52" s="15" t="s">
        <v>11</v>
      </c>
      <c r="H52" s="35">
        <v>20</v>
      </c>
      <c r="I52" s="35">
        <v>20</v>
      </c>
      <c r="J52" s="40">
        <v>1</v>
      </c>
      <c r="K52" s="57"/>
      <c r="L52" s="9"/>
      <c r="M52" s="34" t="s">
        <v>19</v>
      </c>
      <c r="N52" s="55"/>
      <c r="O52" s="88"/>
      <c r="P52" s="44"/>
    </row>
    <row r="53" spans="1:18" s="8" customFormat="1" ht="52.15" customHeight="1" x14ac:dyDescent="0.25">
      <c r="A53" s="66"/>
      <c r="B53" s="71"/>
      <c r="C53" s="22" t="s">
        <v>121</v>
      </c>
      <c r="D53" s="23" t="s">
        <v>12</v>
      </c>
      <c r="E53" s="24" t="s">
        <v>17</v>
      </c>
      <c r="F53" s="22" t="s">
        <v>122</v>
      </c>
      <c r="G53" s="26" t="s">
        <v>128</v>
      </c>
      <c r="H53" s="35">
        <v>5400</v>
      </c>
      <c r="I53" s="35">
        <v>1407</v>
      </c>
      <c r="J53" s="40">
        <f>I53/H53</f>
        <v>0.26055555555555554</v>
      </c>
      <c r="K53" s="40">
        <f>J53</f>
        <v>0.26055555555555554</v>
      </c>
      <c r="L53" s="9"/>
      <c r="M53" s="34" t="s">
        <v>52</v>
      </c>
      <c r="N53" s="55"/>
      <c r="O53" s="88"/>
      <c r="P53" s="27">
        <f>K53</f>
        <v>0.26055555555555554</v>
      </c>
    </row>
    <row r="54" spans="1:18" s="8" customFormat="1" ht="108" customHeight="1" x14ac:dyDescent="0.25">
      <c r="A54" s="66"/>
      <c r="B54" s="71"/>
      <c r="C54" s="65" t="s">
        <v>62</v>
      </c>
      <c r="D54" s="69" t="s">
        <v>18</v>
      </c>
      <c r="E54" s="24" t="s">
        <v>20</v>
      </c>
      <c r="F54" s="28" t="s">
        <v>63</v>
      </c>
      <c r="G54" s="29" t="s">
        <v>10</v>
      </c>
      <c r="H54" s="35">
        <v>5</v>
      </c>
      <c r="I54" s="35">
        <v>0</v>
      </c>
      <c r="J54" s="40">
        <v>1</v>
      </c>
      <c r="K54" s="40">
        <v>1</v>
      </c>
      <c r="L54" s="31" t="s">
        <v>135</v>
      </c>
      <c r="M54" s="34" t="s">
        <v>52</v>
      </c>
      <c r="N54" s="55"/>
      <c r="O54" s="88"/>
      <c r="P54" s="42">
        <v>0.625</v>
      </c>
    </row>
    <row r="55" spans="1:18" s="8" customFormat="1" ht="27" x14ac:dyDescent="0.25">
      <c r="A55" s="68"/>
      <c r="B55" s="70"/>
      <c r="C55" s="68"/>
      <c r="D55" s="70"/>
      <c r="E55" s="24" t="s">
        <v>17</v>
      </c>
      <c r="F55" s="28" t="s">
        <v>36</v>
      </c>
      <c r="G55" s="30" t="s">
        <v>37</v>
      </c>
      <c r="H55" s="38">
        <v>20</v>
      </c>
      <c r="I55" s="35">
        <v>5</v>
      </c>
      <c r="J55" s="40">
        <v>0.25</v>
      </c>
      <c r="K55" s="40">
        <v>0.25</v>
      </c>
      <c r="L55" s="9"/>
      <c r="M55" s="34" t="s">
        <v>136</v>
      </c>
      <c r="N55" s="56"/>
      <c r="O55" s="88"/>
      <c r="P55" s="44"/>
    </row>
    <row r="56" spans="1:18" s="8" customFormat="1" ht="45" customHeight="1" x14ac:dyDescent="0.25">
      <c r="A56" s="53" t="s">
        <v>134</v>
      </c>
      <c r="B56" s="73" t="s">
        <v>125</v>
      </c>
      <c r="C56" s="53" t="s">
        <v>22</v>
      </c>
      <c r="D56" s="61" t="s">
        <v>12</v>
      </c>
      <c r="E56" s="24" t="s">
        <v>20</v>
      </c>
      <c r="F56" s="22" t="s">
        <v>87</v>
      </c>
      <c r="G56" s="26" t="s">
        <v>10</v>
      </c>
      <c r="H56" s="38">
        <v>70</v>
      </c>
      <c r="I56" s="38">
        <v>70</v>
      </c>
      <c r="J56" s="41">
        <v>1</v>
      </c>
      <c r="K56" s="40">
        <v>1</v>
      </c>
      <c r="L56" s="39"/>
      <c r="M56" s="34" t="s">
        <v>16</v>
      </c>
      <c r="N56" s="72">
        <v>0.85099999999999998</v>
      </c>
      <c r="O56" s="7"/>
      <c r="P56" s="42">
        <v>1</v>
      </c>
      <c r="Q56" s="21"/>
      <c r="R56" s="1"/>
    </row>
    <row r="57" spans="1:18" s="8" customFormat="1" ht="43.15" customHeight="1" x14ac:dyDescent="0.25">
      <c r="A57" s="53"/>
      <c r="B57" s="73"/>
      <c r="C57" s="53"/>
      <c r="D57" s="61"/>
      <c r="E57" s="24" t="s">
        <v>17</v>
      </c>
      <c r="F57" s="22" t="s">
        <v>86</v>
      </c>
      <c r="G57" s="23" t="s">
        <v>11</v>
      </c>
      <c r="H57" s="35">
        <v>29</v>
      </c>
      <c r="I57" s="35">
        <v>29</v>
      </c>
      <c r="J57" s="40">
        <v>1</v>
      </c>
      <c r="K57" s="59">
        <v>1</v>
      </c>
      <c r="L57" s="39"/>
      <c r="M57" s="34" t="s">
        <v>16</v>
      </c>
      <c r="N57" s="72"/>
      <c r="O57" s="88"/>
      <c r="P57" s="43"/>
    </row>
    <row r="58" spans="1:18" s="8" customFormat="1" ht="43.15" customHeight="1" x14ac:dyDescent="0.25">
      <c r="A58" s="53"/>
      <c r="B58" s="73"/>
      <c r="C58" s="53"/>
      <c r="D58" s="61"/>
      <c r="E58" s="24" t="s">
        <v>17</v>
      </c>
      <c r="F58" s="22" t="s">
        <v>86</v>
      </c>
      <c r="G58" s="23" t="s">
        <v>11</v>
      </c>
      <c r="H58" s="35">
        <v>30</v>
      </c>
      <c r="I58" s="35">
        <v>30</v>
      </c>
      <c r="J58" s="40">
        <v>1</v>
      </c>
      <c r="K58" s="60"/>
      <c r="L58" s="39"/>
      <c r="M58" s="34" t="s">
        <v>16</v>
      </c>
      <c r="N58" s="72"/>
      <c r="O58" s="88"/>
      <c r="P58" s="43"/>
    </row>
    <row r="59" spans="1:18" s="8" customFormat="1" ht="81" x14ac:dyDescent="0.25">
      <c r="A59" s="53"/>
      <c r="B59" s="73"/>
      <c r="C59" s="53" t="s">
        <v>58</v>
      </c>
      <c r="D59" s="61" t="s">
        <v>12</v>
      </c>
      <c r="E59" s="5" t="s">
        <v>20</v>
      </c>
      <c r="F59" s="6" t="s">
        <v>88</v>
      </c>
      <c r="G59" s="14" t="s">
        <v>10</v>
      </c>
      <c r="H59" s="35">
        <v>70</v>
      </c>
      <c r="I59" s="35">
        <v>70</v>
      </c>
      <c r="J59" s="40">
        <v>1</v>
      </c>
      <c r="K59" s="40">
        <v>1</v>
      </c>
      <c r="L59" s="39"/>
      <c r="M59" s="34" t="s">
        <v>16</v>
      </c>
      <c r="N59" s="72"/>
      <c r="O59" s="85"/>
      <c r="P59" s="42">
        <v>1</v>
      </c>
    </row>
    <row r="60" spans="1:18" s="8" customFormat="1" ht="63" x14ac:dyDescent="0.25">
      <c r="A60" s="53"/>
      <c r="B60" s="73"/>
      <c r="C60" s="53"/>
      <c r="D60" s="61"/>
      <c r="E60" s="5" t="s">
        <v>17</v>
      </c>
      <c r="F60" s="6" t="s">
        <v>127</v>
      </c>
      <c r="G60" s="15" t="s">
        <v>11</v>
      </c>
      <c r="H60" s="35">
        <v>16</v>
      </c>
      <c r="I60" s="35">
        <v>16</v>
      </c>
      <c r="J60" s="40">
        <v>1</v>
      </c>
      <c r="K60" s="57">
        <v>1</v>
      </c>
      <c r="L60" s="39"/>
      <c r="M60" s="34" t="s">
        <v>16</v>
      </c>
      <c r="N60" s="72"/>
      <c r="O60" s="88"/>
      <c r="P60" s="43"/>
    </row>
    <row r="61" spans="1:18" s="8" customFormat="1" ht="53.45" customHeight="1" x14ac:dyDescent="0.25">
      <c r="A61" s="53"/>
      <c r="B61" s="73"/>
      <c r="C61" s="53"/>
      <c r="D61" s="61"/>
      <c r="E61" s="5" t="s">
        <v>17</v>
      </c>
      <c r="F61" s="6" t="s">
        <v>126</v>
      </c>
      <c r="G61" s="15" t="s">
        <v>11</v>
      </c>
      <c r="H61" s="35">
        <v>7</v>
      </c>
      <c r="I61" s="35">
        <v>7</v>
      </c>
      <c r="J61" s="40">
        <v>1</v>
      </c>
      <c r="K61" s="57"/>
      <c r="L61" s="39"/>
      <c r="M61" s="34" t="s">
        <v>16</v>
      </c>
      <c r="N61" s="72"/>
      <c r="O61" s="88"/>
      <c r="P61" s="44"/>
    </row>
    <row r="62" spans="1:18" s="8" customFormat="1" ht="72" customHeight="1" x14ac:dyDescent="0.25">
      <c r="A62" s="53"/>
      <c r="B62" s="73"/>
      <c r="C62" s="65" t="s">
        <v>21</v>
      </c>
      <c r="D62" s="69" t="s">
        <v>12</v>
      </c>
      <c r="E62" s="5" t="s">
        <v>20</v>
      </c>
      <c r="F62" s="6" t="s">
        <v>59</v>
      </c>
      <c r="G62" s="14" t="s">
        <v>10</v>
      </c>
      <c r="H62" s="35">
        <v>70</v>
      </c>
      <c r="I62" s="35">
        <v>70</v>
      </c>
      <c r="J62" s="40">
        <v>1</v>
      </c>
      <c r="K62" s="57">
        <v>1</v>
      </c>
      <c r="L62" s="39"/>
      <c r="M62" s="34" t="s">
        <v>16</v>
      </c>
      <c r="N62" s="72"/>
      <c r="O62" s="85"/>
      <c r="P62" s="42">
        <v>1</v>
      </c>
    </row>
    <row r="63" spans="1:18" s="8" customFormat="1" ht="61.9" customHeight="1" x14ac:dyDescent="0.25">
      <c r="A63" s="53"/>
      <c r="B63" s="73"/>
      <c r="C63" s="66"/>
      <c r="D63" s="71"/>
      <c r="E63" s="5" t="s">
        <v>20</v>
      </c>
      <c r="F63" s="6" t="s">
        <v>60</v>
      </c>
      <c r="G63" s="14" t="s">
        <v>10</v>
      </c>
      <c r="H63" s="35">
        <v>70</v>
      </c>
      <c r="I63" s="35">
        <v>70</v>
      </c>
      <c r="J63" s="40">
        <v>1</v>
      </c>
      <c r="K63" s="57"/>
      <c r="L63" s="58"/>
      <c r="M63" s="34" t="s">
        <v>16</v>
      </c>
      <c r="N63" s="72"/>
      <c r="O63" s="85"/>
      <c r="P63" s="43"/>
    </row>
    <row r="64" spans="1:18" s="8" customFormat="1" ht="51" customHeight="1" x14ac:dyDescent="0.25">
      <c r="A64" s="53"/>
      <c r="B64" s="73"/>
      <c r="C64" s="66"/>
      <c r="D64" s="71"/>
      <c r="E64" s="5" t="s">
        <v>20</v>
      </c>
      <c r="F64" s="6" t="s">
        <v>61</v>
      </c>
      <c r="G64" s="14" t="s">
        <v>10</v>
      </c>
      <c r="H64" s="35">
        <v>70</v>
      </c>
      <c r="I64" s="35">
        <v>70</v>
      </c>
      <c r="J64" s="40">
        <v>1</v>
      </c>
      <c r="K64" s="57"/>
      <c r="L64" s="58"/>
      <c r="M64" s="34" t="s">
        <v>16</v>
      </c>
      <c r="N64" s="72"/>
      <c r="O64" s="85"/>
      <c r="P64" s="43"/>
    </row>
    <row r="65" spans="1:16" s="8" customFormat="1" ht="41.45" customHeight="1" x14ac:dyDescent="0.25">
      <c r="A65" s="53"/>
      <c r="B65" s="73"/>
      <c r="C65" s="66"/>
      <c r="D65" s="71"/>
      <c r="E65" s="5" t="s">
        <v>17</v>
      </c>
      <c r="F65" s="6" t="s">
        <v>89</v>
      </c>
      <c r="G65" s="14" t="s">
        <v>11</v>
      </c>
      <c r="H65" s="35">
        <v>70</v>
      </c>
      <c r="I65" s="35">
        <v>70</v>
      </c>
      <c r="J65" s="40">
        <v>1</v>
      </c>
      <c r="K65" s="57">
        <v>1</v>
      </c>
      <c r="L65" s="39"/>
      <c r="M65" s="34" t="s">
        <v>16</v>
      </c>
      <c r="N65" s="72"/>
      <c r="O65" s="88"/>
      <c r="P65" s="43"/>
    </row>
    <row r="66" spans="1:16" s="8" customFormat="1" ht="42" customHeight="1" x14ac:dyDescent="0.25">
      <c r="A66" s="53"/>
      <c r="B66" s="73"/>
      <c r="C66" s="66"/>
      <c r="D66" s="71"/>
      <c r="E66" s="5" t="s">
        <v>17</v>
      </c>
      <c r="F66" s="6" t="s">
        <v>90</v>
      </c>
      <c r="G66" s="14" t="s">
        <v>11</v>
      </c>
      <c r="H66" s="35">
        <v>32</v>
      </c>
      <c r="I66" s="35">
        <v>32</v>
      </c>
      <c r="J66" s="40">
        <v>1</v>
      </c>
      <c r="K66" s="57"/>
      <c r="L66" s="39"/>
      <c r="M66" s="34" t="s">
        <v>16</v>
      </c>
      <c r="N66" s="72"/>
      <c r="O66" s="88"/>
      <c r="P66" s="43"/>
    </row>
    <row r="67" spans="1:16" s="8" customFormat="1" ht="63" x14ac:dyDescent="0.25">
      <c r="A67" s="53"/>
      <c r="B67" s="73"/>
      <c r="C67" s="66"/>
      <c r="D67" s="71"/>
      <c r="E67" s="5" t="s">
        <v>17</v>
      </c>
      <c r="F67" s="6" t="s">
        <v>91</v>
      </c>
      <c r="G67" s="14" t="s">
        <v>11</v>
      </c>
      <c r="H67" s="35">
        <v>102</v>
      </c>
      <c r="I67" s="35">
        <v>102</v>
      </c>
      <c r="J67" s="40">
        <v>1</v>
      </c>
      <c r="K67" s="57"/>
      <c r="L67" s="39"/>
      <c r="M67" s="34" t="s">
        <v>16</v>
      </c>
      <c r="N67" s="72"/>
      <c r="O67" s="88"/>
      <c r="P67" s="43"/>
    </row>
    <row r="68" spans="1:16" s="8" customFormat="1" ht="52.15" customHeight="1" x14ac:dyDescent="0.25">
      <c r="A68" s="53"/>
      <c r="B68" s="73"/>
      <c r="C68" s="66"/>
      <c r="D68" s="71"/>
      <c r="E68" s="5" t="s">
        <v>17</v>
      </c>
      <c r="F68" s="6" t="s">
        <v>92</v>
      </c>
      <c r="G68" s="14" t="s">
        <v>11</v>
      </c>
      <c r="H68" s="35">
        <v>90</v>
      </c>
      <c r="I68" s="35">
        <v>90</v>
      </c>
      <c r="J68" s="40">
        <v>1</v>
      </c>
      <c r="K68" s="57"/>
      <c r="L68" s="39"/>
      <c r="M68" s="34" t="s">
        <v>16</v>
      </c>
      <c r="N68" s="72"/>
      <c r="O68" s="88"/>
      <c r="P68" s="43"/>
    </row>
    <row r="69" spans="1:16" s="8" customFormat="1" ht="41.45" customHeight="1" x14ac:dyDescent="0.25">
      <c r="A69" s="53"/>
      <c r="B69" s="73"/>
      <c r="C69" s="66"/>
      <c r="D69" s="71"/>
      <c r="E69" s="5" t="s">
        <v>17</v>
      </c>
      <c r="F69" s="6" t="s">
        <v>93</v>
      </c>
      <c r="G69" s="14" t="s">
        <v>11</v>
      </c>
      <c r="H69" s="35">
        <v>34</v>
      </c>
      <c r="I69" s="35">
        <v>34</v>
      </c>
      <c r="J69" s="40">
        <v>1</v>
      </c>
      <c r="K69" s="57"/>
      <c r="L69" s="39"/>
      <c r="M69" s="34" t="s">
        <v>16</v>
      </c>
      <c r="N69" s="72"/>
      <c r="O69" s="88"/>
      <c r="P69" s="43"/>
    </row>
    <row r="70" spans="1:16" s="8" customFormat="1" ht="42.6" customHeight="1" x14ac:dyDescent="0.25">
      <c r="A70" s="53"/>
      <c r="B70" s="73"/>
      <c r="C70" s="66"/>
      <c r="D70" s="71"/>
      <c r="E70" s="5" t="s">
        <v>17</v>
      </c>
      <c r="F70" s="6" t="s">
        <v>94</v>
      </c>
      <c r="G70" s="14" t="s">
        <v>11</v>
      </c>
      <c r="H70" s="35">
        <v>17</v>
      </c>
      <c r="I70" s="35">
        <v>17</v>
      </c>
      <c r="J70" s="40">
        <v>1</v>
      </c>
      <c r="K70" s="57"/>
      <c r="L70" s="39"/>
      <c r="M70" s="34" t="s">
        <v>16</v>
      </c>
      <c r="N70" s="72"/>
      <c r="O70" s="88"/>
      <c r="P70" s="44"/>
    </row>
    <row r="71" spans="1:16" s="8" customFormat="1" ht="75" customHeight="1" x14ac:dyDescent="0.25">
      <c r="A71" s="53"/>
      <c r="B71" s="73"/>
      <c r="C71" s="53" t="s">
        <v>62</v>
      </c>
      <c r="D71" s="73" t="s">
        <v>18</v>
      </c>
      <c r="E71" s="5" t="s">
        <v>20</v>
      </c>
      <c r="F71" s="6" t="s">
        <v>63</v>
      </c>
      <c r="G71" s="14" t="s">
        <v>10</v>
      </c>
      <c r="H71" s="35">
        <v>5</v>
      </c>
      <c r="I71" s="35">
        <v>0</v>
      </c>
      <c r="J71" s="40">
        <v>1</v>
      </c>
      <c r="K71" s="40">
        <v>1</v>
      </c>
      <c r="L71" s="39" t="s">
        <v>95</v>
      </c>
      <c r="M71" s="34" t="s">
        <v>52</v>
      </c>
      <c r="N71" s="72"/>
      <c r="O71" s="85"/>
      <c r="P71" s="42">
        <v>0.72499999999999998</v>
      </c>
    </row>
    <row r="72" spans="1:16" s="8" customFormat="1" ht="18" x14ac:dyDescent="0.25">
      <c r="A72" s="53"/>
      <c r="B72" s="73"/>
      <c r="C72" s="53"/>
      <c r="D72" s="73"/>
      <c r="E72" s="5" t="s">
        <v>17</v>
      </c>
      <c r="F72" s="6" t="s">
        <v>36</v>
      </c>
      <c r="G72" s="15" t="s">
        <v>37</v>
      </c>
      <c r="H72" s="38">
        <v>20</v>
      </c>
      <c r="I72" s="38">
        <v>9</v>
      </c>
      <c r="J72" s="41">
        <v>0.45</v>
      </c>
      <c r="K72" s="41">
        <v>0.45</v>
      </c>
      <c r="L72" s="34"/>
      <c r="M72" s="34" t="s">
        <v>143</v>
      </c>
      <c r="N72" s="72"/>
      <c r="O72" s="85"/>
      <c r="P72" s="44"/>
    </row>
    <row r="73" spans="1:16" s="8" customFormat="1" ht="59.25" customHeight="1" x14ac:dyDescent="0.25">
      <c r="A73" s="53"/>
      <c r="B73" s="73"/>
      <c r="C73" s="65" t="s">
        <v>64</v>
      </c>
      <c r="D73" s="62" t="s">
        <v>12</v>
      </c>
      <c r="E73" s="9" t="s">
        <v>20</v>
      </c>
      <c r="F73" s="22" t="s">
        <v>139</v>
      </c>
      <c r="G73" s="23" t="s">
        <v>10</v>
      </c>
      <c r="H73" s="18">
        <v>0</v>
      </c>
      <c r="I73" s="35">
        <v>0</v>
      </c>
      <c r="J73" s="40">
        <v>1</v>
      </c>
      <c r="K73" s="59">
        <v>1</v>
      </c>
      <c r="L73" s="9"/>
      <c r="M73" s="34" t="s">
        <v>16</v>
      </c>
      <c r="N73" s="72"/>
      <c r="O73" s="88"/>
      <c r="P73" s="42">
        <v>1</v>
      </c>
    </row>
    <row r="74" spans="1:16" s="8" customFormat="1" ht="54.75" customHeight="1" x14ac:dyDescent="0.25">
      <c r="A74" s="53"/>
      <c r="B74" s="73"/>
      <c r="C74" s="66"/>
      <c r="D74" s="63"/>
      <c r="E74" s="9" t="s">
        <v>20</v>
      </c>
      <c r="F74" s="22" t="s">
        <v>138</v>
      </c>
      <c r="G74" s="23" t="s">
        <v>10</v>
      </c>
      <c r="H74" s="18">
        <v>0</v>
      </c>
      <c r="I74" s="35">
        <v>0</v>
      </c>
      <c r="J74" s="40">
        <v>1</v>
      </c>
      <c r="K74" s="60"/>
      <c r="L74" s="9"/>
      <c r="M74" s="34" t="s">
        <v>16</v>
      </c>
      <c r="N74" s="72"/>
      <c r="O74" s="88"/>
      <c r="P74" s="43"/>
    </row>
    <row r="75" spans="1:16" s="8" customFormat="1" ht="51.6" customHeight="1" x14ac:dyDescent="0.25">
      <c r="A75" s="53"/>
      <c r="B75" s="73"/>
      <c r="C75" s="66"/>
      <c r="D75" s="63"/>
      <c r="E75" s="9" t="s">
        <v>17</v>
      </c>
      <c r="F75" s="22" t="s">
        <v>140</v>
      </c>
      <c r="G75" s="23" t="s">
        <v>11</v>
      </c>
      <c r="H75" s="18">
        <v>5</v>
      </c>
      <c r="I75" s="35">
        <v>5</v>
      </c>
      <c r="J75" s="40">
        <v>1</v>
      </c>
      <c r="K75" s="59">
        <v>1</v>
      </c>
      <c r="L75" s="9"/>
      <c r="M75" s="34" t="s">
        <v>16</v>
      </c>
      <c r="N75" s="72"/>
      <c r="O75" s="88"/>
      <c r="P75" s="43"/>
    </row>
    <row r="76" spans="1:16" s="8" customFormat="1" ht="54" x14ac:dyDescent="0.25">
      <c r="A76" s="53"/>
      <c r="B76" s="73"/>
      <c r="C76" s="67"/>
      <c r="D76" s="64"/>
      <c r="E76" s="9" t="s">
        <v>17</v>
      </c>
      <c r="F76" s="22" t="s">
        <v>137</v>
      </c>
      <c r="G76" s="23" t="s">
        <v>11</v>
      </c>
      <c r="H76" s="18">
        <v>6</v>
      </c>
      <c r="I76" s="35">
        <v>6</v>
      </c>
      <c r="J76" s="40">
        <v>1</v>
      </c>
      <c r="K76" s="60"/>
      <c r="L76" s="9"/>
      <c r="M76" s="34" t="s">
        <v>16</v>
      </c>
      <c r="N76" s="72"/>
      <c r="O76" s="88"/>
      <c r="P76" s="44"/>
    </row>
    <row r="77" spans="1:16" s="8" customFormat="1" ht="38.25" customHeight="1" x14ac:dyDescent="0.25">
      <c r="A77" s="53"/>
      <c r="B77" s="73"/>
      <c r="C77" s="53" t="s">
        <v>65</v>
      </c>
      <c r="D77" s="69" t="s">
        <v>18</v>
      </c>
      <c r="E77" s="9" t="s">
        <v>20</v>
      </c>
      <c r="F77" s="6" t="s">
        <v>66</v>
      </c>
      <c r="G77" s="14" t="s">
        <v>10</v>
      </c>
      <c r="H77" s="35">
        <v>20</v>
      </c>
      <c r="I77" s="38">
        <v>13.3</v>
      </c>
      <c r="J77" s="40">
        <v>0.65500000000000003</v>
      </c>
      <c r="K77" s="59">
        <v>0.7</v>
      </c>
      <c r="L77" s="34" t="s">
        <v>131</v>
      </c>
      <c r="M77" s="34" t="s">
        <v>52</v>
      </c>
      <c r="N77" s="72"/>
      <c r="O77" s="85"/>
      <c r="P77" s="42">
        <v>0.85</v>
      </c>
    </row>
    <row r="78" spans="1:16" s="8" customFormat="1" ht="54" x14ac:dyDescent="0.25">
      <c r="A78" s="53"/>
      <c r="B78" s="73"/>
      <c r="C78" s="53"/>
      <c r="D78" s="71"/>
      <c r="E78" s="9" t="s">
        <v>20</v>
      </c>
      <c r="F78" s="6" t="s">
        <v>55</v>
      </c>
      <c r="G78" s="14" t="s">
        <v>10</v>
      </c>
      <c r="H78" s="35">
        <v>80</v>
      </c>
      <c r="I78" s="35">
        <v>60</v>
      </c>
      <c r="J78" s="40">
        <v>0.75</v>
      </c>
      <c r="K78" s="60"/>
      <c r="L78" s="9"/>
      <c r="M78" s="34" t="s">
        <v>16</v>
      </c>
      <c r="N78" s="72"/>
      <c r="O78" s="85"/>
      <c r="P78" s="43"/>
    </row>
    <row r="79" spans="1:16" s="8" customFormat="1" ht="18" x14ac:dyDescent="0.25">
      <c r="A79" s="53"/>
      <c r="B79" s="73"/>
      <c r="C79" s="53"/>
      <c r="D79" s="70"/>
      <c r="E79" s="9" t="s">
        <v>17</v>
      </c>
      <c r="F79" s="19" t="s">
        <v>120</v>
      </c>
      <c r="G79" s="14" t="s">
        <v>11</v>
      </c>
      <c r="H79" s="35">
        <v>178</v>
      </c>
      <c r="I79" s="35">
        <v>178</v>
      </c>
      <c r="J79" s="40">
        <v>1</v>
      </c>
      <c r="K79" s="40">
        <v>1</v>
      </c>
      <c r="L79" s="9"/>
      <c r="M79" s="34" t="s">
        <v>16</v>
      </c>
      <c r="N79" s="72"/>
      <c r="O79" s="85"/>
      <c r="P79" s="44"/>
    </row>
    <row r="80" spans="1:16" s="8" customFormat="1" ht="18" x14ac:dyDescent="0.25">
      <c r="A80" s="53"/>
      <c r="B80" s="73"/>
      <c r="C80" s="53" t="s">
        <v>27</v>
      </c>
      <c r="D80" s="61" t="s">
        <v>18</v>
      </c>
      <c r="E80" s="9" t="s">
        <v>20</v>
      </c>
      <c r="F80" s="6" t="s">
        <v>42</v>
      </c>
      <c r="G80" s="14" t="s">
        <v>28</v>
      </c>
      <c r="H80" s="35">
        <v>1</v>
      </c>
      <c r="I80" s="35">
        <v>0</v>
      </c>
      <c r="J80" s="40">
        <v>1</v>
      </c>
      <c r="K80" s="40">
        <v>1</v>
      </c>
      <c r="L80" s="39"/>
      <c r="M80" s="34" t="s">
        <v>49</v>
      </c>
      <c r="N80" s="72"/>
      <c r="O80" s="85"/>
      <c r="P80" s="42">
        <v>0.64700000000000002</v>
      </c>
    </row>
    <row r="81" spans="1:16" s="8" customFormat="1" ht="45" customHeight="1" x14ac:dyDescent="0.25">
      <c r="A81" s="53"/>
      <c r="B81" s="73"/>
      <c r="C81" s="53"/>
      <c r="D81" s="61"/>
      <c r="E81" s="9" t="s">
        <v>17</v>
      </c>
      <c r="F81" s="19" t="s">
        <v>67</v>
      </c>
      <c r="G81" s="14" t="s">
        <v>37</v>
      </c>
      <c r="H81" s="35">
        <v>2436</v>
      </c>
      <c r="I81" s="38">
        <v>713</v>
      </c>
      <c r="J81" s="40">
        <f>I81/H81</f>
        <v>0.29269293924466339</v>
      </c>
      <c r="K81" s="40">
        <f>J81</f>
        <v>0.29269293924466339</v>
      </c>
      <c r="L81" s="9"/>
      <c r="M81" s="34" t="s">
        <v>52</v>
      </c>
      <c r="N81" s="72"/>
      <c r="O81" s="85"/>
      <c r="P81" s="44"/>
    </row>
    <row r="82" spans="1:16" ht="37.5" x14ac:dyDescent="0.25">
      <c r="A82" s="53"/>
      <c r="B82" s="73"/>
      <c r="C82" s="20" t="s">
        <v>121</v>
      </c>
      <c r="D82" s="14" t="s">
        <v>12</v>
      </c>
      <c r="E82" s="9" t="s">
        <v>17</v>
      </c>
      <c r="F82" s="6" t="s">
        <v>122</v>
      </c>
      <c r="G82" s="15" t="s">
        <v>128</v>
      </c>
      <c r="H82" s="35">
        <v>10800</v>
      </c>
      <c r="I82" s="35">
        <v>3420</v>
      </c>
      <c r="J82" s="40">
        <f>I82/H82</f>
        <v>0.31666666666666665</v>
      </c>
      <c r="K82" s="40">
        <f>J82</f>
        <v>0.31666666666666665</v>
      </c>
      <c r="L82" s="9"/>
      <c r="M82" s="34" t="s">
        <v>52</v>
      </c>
      <c r="N82" s="72"/>
      <c r="O82" s="89"/>
      <c r="P82" s="32">
        <f>K82</f>
        <v>0.31666666666666665</v>
      </c>
    </row>
  </sheetData>
  <mergeCells count="94">
    <mergeCell ref="K57:K58"/>
    <mergeCell ref="C80:C81"/>
    <mergeCell ref="D80:D81"/>
    <mergeCell ref="C56:C58"/>
    <mergeCell ref="N18:N19"/>
    <mergeCell ref="N20:N29"/>
    <mergeCell ref="M20:M23"/>
    <mergeCell ref="C33:C48"/>
    <mergeCell ref="D33:D48"/>
    <mergeCell ref="D49:D52"/>
    <mergeCell ref="C77:C79"/>
    <mergeCell ref="C49:C52"/>
    <mergeCell ref="D56:D58"/>
    <mergeCell ref="C62:C70"/>
    <mergeCell ref="C71:C72"/>
    <mergeCell ref="D71:D72"/>
    <mergeCell ref="A18:A19"/>
    <mergeCell ref="B18:B19"/>
    <mergeCell ref="C18:C19"/>
    <mergeCell ref="D18:D19"/>
    <mergeCell ref="A3:A17"/>
    <mergeCell ref="B3:B17"/>
    <mergeCell ref="D3:D7"/>
    <mergeCell ref="D8:D11"/>
    <mergeCell ref="C12:C14"/>
    <mergeCell ref="D12:D14"/>
    <mergeCell ref="C15:C17"/>
    <mergeCell ref="D15:D17"/>
    <mergeCell ref="A20:A29"/>
    <mergeCell ref="B20:B29"/>
    <mergeCell ref="C20:C23"/>
    <mergeCell ref="D20:D23"/>
    <mergeCell ref="K20:K22"/>
    <mergeCell ref="C24:C27"/>
    <mergeCell ref="C28:C29"/>
    <mergeCell ref="K24:K26"/>
    <mergeCell ref="D28:D29"/>
    <mergeCell ref="D24:D27"/>
    <mergeCell ref="B30:B55"/>
    <mergeCell ref="A30:A55"/>
    <mergeCell ref="N30:N55"/>
    <mergeCell ref="N56:N82"/>
    <mergeCell ref="B56:B82"/>
    <mergeCell ref="A56:A82"/>
    <mergeCell ref="K30:K31"/>
    <mergeCell ref="K33:K40"/>
    <mergeCell ref="K51:K52"/>
    <mergeCell ref="L47:L48"/>
    <mergeCell ref="K41:K48"/>
    <mergeCell ref="C30:C32"/>
    <mergeCell ref="D30:D32"/>
    <mergeCell ref="K49:K50"/>
    <mergeCell ref="D62:D70"/>
    <mergeCell ref="D77:D79"/>
    <mergeCell ref="C59:C61"/>
    <mergeCell ref="D59:D61"/>
    <mergeCell ref="D73:D76"/>
    <mergeCell ref="C73:C76"/>
    <mergeCell ref="C54:C55"/>
    <mergeCell ref="D54:D55"/>
    <mergeCell ref="K65:K70"/>
    <mergeCell ref="K62:K64"/>
    <mergeCell ref="L63:L64"/>
    <mergeCell ref="K60:K61"/>
    <mergeCell ref="K77:K78"/>
    <mergeCell ref="K73:K74"/>
    <mergeCell ref="K75:K76"/>
    <mergeCell ref="P3:P7"/>
    <mergeCell ref="K8:K10"/>
    <mergeCell ref="P8:P11"/>
    <mergeCell ref="P12:P14"/>
    <mergeCell ref="A1:N1"/>
    <mergeCell ref="C8:C11"/>
    <mergeCell ref="N3:N17"/>
    <mergeCell ref="K12:K13"/>
    <mergeCell ref="K6:K7"/>
    <mergeCell ref="K3:K5"/>
    <mergeCell ref="K15:K16"/>
    <mergeCell ref="P15:P17"/>
    <mergeCell ref="P18:P19"/>
    <mergeCell ref="P20:P23"/>
    <mergeCell ref="P24:P27"/>
    <mergeCell ref="P28:P29"/>
    <mergeCell ref="P30:P32"/>
    <mergeCell ref="P33:P48"/>
    <mergeCell ref="P49:P52"/>
    <mergeCell ref="P56:P58"/>
    <mergeCell ref="P59:P61"/>
    <mergeCell ref="P54:P55"/>
    <mergeCell ref="P62:P70"/>
    <mergeCell ref="P71:P72"/>
    <mergeCell ref="P73:P76"/>
    <mergeCell ref="P77:P79"/>
    <mergeCell ref="P80:P81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СПОРТ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Матакина Ольга Владимировна</cp:lastModifiedBy>
  <cp:lastPrinted>2022-03-14T05:41:00Z</cp:lastPrinted>
  <dcterms:created xsi:type="dcterms:W3CDTF">2018-01-30T03:17:23Z</dcterms:created>
  <dcterms:modified xsi:type="dcterms:W3CDTF">2022-05-13T02:13:15Z</dcterms:modified>
</cp:coreProperties>
</file>